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oddělení rady\dokumenty Kateřina\Zastupitelstvo MČ\2014-2018\dokumentace\4.ZMČ_22.6\"/>
    </mc:Choice>
  </mc:AlternateContent>
  <bookViews>
    <workbookView xWindow="0" yWindow="0" windowWidth="18870" windowHeight="7860"/>
  </bookViews>
  <sheets>
    <sheet name="List1" sheetId="1" r:id="rId1"/>
  </sheets>
  <definedNames>
    <definedName name="_xlnm.Print_Area" localSheetId="0">List1!$B$1:$T$33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3" i="1" l="1"/>
  <c r="M31" i="1"/>
  <c r="M30" i="1"/>
  <c r="M29" i="1"/>
  <c r="M26" i="1"/>
  <c r="M25" i="1"/>
  <c r="M24" i="1"/>
  <c r="M12" i="1"/>
  <c r="M11" i="1"/>
  <c r="M8" i="1"/>
  <c r="M7" i="1"/>
  <c r="M6" i="1"/>
  <c r="M5" i="1"/>
</calcChain>
</file>

<file path=xl/sharedStrings.xml><?xml version="1.0" encoding="utf-8"?>
<sst xmlns="http://schemas.openxmlformats.org/spreadsheetml/2006/main" count="288" uniqueCount="142">
  <si>
    <t>poř.č.</t>
  </si>
  <si>
    <t>adresa NP</t>
  </si>
  <si>
    <t xml:space="preserve">č.p.  </t>
  </si>
  <si>
    <t>č.o.</t>
  </si>
  <si>
    <t>k.ú.</t>
  </si>
  <si>
    <t>č. NP dle iDES</t>
  </si>
  <si>
    <t>č. NJ dle PV</t>
  </si>
  <si>
    <t>účel nájmu</t>
  </si>
  <si>
    <t>nájemce</t>
  </si>
  <si>
    <t>podlaží dle PV</t>
  </si>
  <si>
    <t>plocha v m2 dle PV</t>
  </si>
  <si>
    <t>nájem [Kč/rok]</t>
  </si>
  <si>
    <t>podíl m. č. Praha 10</t>
  </si>
  <si>
    <t>účinnost smlouvy od</t>
  </si>
  <si>
    <t>smlouva do</t>
  </si>
  <si>
    <t>druh smlouvy</t>
  </si>
  <si>
    <t>Brtnická</t>
  </si>
  <si>
    <t>Michle</t>
  </si>
  <si>
    <t>1034/13</t>
  </si>
  <si>
    <t>ateliér</t>
  </si>
  <si>
    <t>John Radek</t>
  </si>
  <si>
    <t>3.NP</t>
  </si>
  <si>
    <t>bude ZS</t>
  </si>
  <si>
    <t>neurčito</t>
  </si>
  <si>
    <t>smlouva o nájmu</t>
  </si>
  <si>
    <t>Bulharská</t>
  </si>
  <si>
    <t>Vršovice</t>
  </si>
  <si>
    <t>619/20</t>
  </si>
  <si>
    <t xml:space="preserve">Švachula Jiří </t>
  </si>
  <si>
    <t>6.NP</t>
  </si>
  <si>
    <t>Černokostelecká</t>
  </si>
  <si>
    <t>Strašnice</t>
  </si>
  <si>
    <t>918/27</t>
  </si>
  <si>
    <t>fotoateliér</t>
  </si>
  <si>
    <t xml:space="preserve">Fialka Přemysl            </t>
  </si>
  <si>
    <t>1.PP</t>
  </si>
  <si>
    <t>Holandská</t>
  </si>
  <si>
    <t>755/20</t>
  </si>
  <si>
    <t>výtvarný ateliér</t>
  </si>
  <si>
    <t>Marešová Zuzana</t>
  </si>
  <si>
    <t>5.NP</t>
  </si>
  <si>
    <t>756/14</t>
  </si>
  <si>
    <t>Dittrich Tomáš</t>
  </si>
  <si>
    <t>Charkovská</t>
  </si>
  <si>
    <t>353</t>
  </si>
  <si>
    <t>353/10</t>
  </si>
  <si>
    <t>VOLNÝ</t>
  </si>
  <si>
    <t>353/12</t>
  </si>
  <si>
    <t xml:space="preserve">Kárná Milena                        </t>
  </si>
  <si>
    <t>K Louži</t>
  </si>
  <si>
    <t>829/26</t>
  </si>
  <si>
    <t>ateliér pro přípravu herecké profese</t>
  </si>
  <si>
    <t>Machart Erik</t>
  </si>
  <si>
    <t>Kodaňská</t>
  </si>
  <si>
    <t>43  45</t>
  </si>
  <si>
    <t>61/22</t>
  </si>
  <si>
    <t>geodetická kancelář</t>
  </si>
  <si>
    <t>Geodetická kancelář Nedoma a Řezník s.r.o.</t>
  </si>
  <si>
    <t>2.NP</t>
  </si>
  <si>
    <t>444/14</t>
  </si>
  <si>
    <t>Saska Tomáš</t>
  </si>
  <si>
    <t xml:space="preserve">smlouva o nájmu         </t>
  </si>
  <si>
    <t>nájemce kolaudoval na "ateliér"</t>
  </si>
  <si>
    <t>Kralická</t>
  </si>
  <si>
    <t>832/11</t>
  </si>
  <si>
    <t>Hůšťavová Eva</t>
  </si>
  <si>
    <t>Limuzská</t>
  </si>
  <si>
    <t>1012/10</t>
  </si>
  <si>
    <t>architektonický ateliér</t>
  </si>
  <si>
    <t xml:space="preserve">Řehoř Eugen, Ing. arch.         </t>
  </si>
  <si>
    <t>Minská</t>
  </si>
  <si>
    <t>773/22</t>
  </si>
  <si>
    <t xml:space="preserve">Kapic Roman                                    </t>
  </si>
  <si>
    <t>Moskevská</t>
  </si>
  <si>
    <t>500   503</t>
  </si>
  <si>
    <t>95/14 95/17</t>
  </si>
  <si>
    <t>Blažek Ondřej</t>
  </si>
  <si>
    <t>13,20   16,80</t>
  </si>
  <si>
    <t>1100       1100</t>
  </si>
  <si>
    <t>11 000,00      14 872,00</t>
  </si>
  <si>
    <t>sloučen NP č. 500 a č. 503</t>
  </si>
  <si>
    <t>501   505</t>
  </si>
  <si>
    <t>95/15 95/18</t>
  </si>
  <si>
    <t>26,30  13,80</t>
  </si>
  <si>
    <t>sloučen NP č. 501 a č. 505</t>
  </si>
  <si>
    <t>95/16</t>
  </si>
  <si>
    <t>95/19</t>
  </si>
  <si>
    <t>Sofronitskaia Viviana</t>
  </si>
  <si>
    <t>1.NP</t>
  </si>
  <si>
    <t>366/12</t>
  </si>
  <si>
    <t>pizzerie-restaurace</t>
  </si>
  <si>
    <t>ZUZA, spol. s r.o.</t>
  </si>
  <si>
    <t>366/13</t>
  </si>
  <si>
    <t>provozovna</t>
  </si>
  <si>
    <t>667/23</t>
  </si>
  <si>
    <t>studio, cvičebna na housle a ateliér</t>
  </si>
  <si>
    <t xml:space="preserve">Sargsyan Armen                                     </t>
  </si>
  <si>
    <t>7.NP</t>
  </si>
  <si>
    <t>667/26</t>
  </si>
  <si>
    <t>ateliér malířský</t>
  </si>
  <si>
    <t xml:space="preserve">Hambardzumyan Anna, Mgr.                       </t>
  </si>
  <si>
    <t>696/22</t>
  </si>
  <si>
    <t>Čuříková Kristýna</t>
  </si>
  <si>
    <t>Na Míčánkách</t>
  </si>
  <si>
    <t>481/11</t>
  </si>
  <si>
    <t xml:space="preserve">Richterová Zina                       </t>
  </si>
  <si>
    <t>Nad Primaskou</t>
  </si>
  <si>
    <t>1140/19</t>
  </si>
  <si>
    <t xml:space="preserve">Fröhlich Vojtěch                             </t>
  </si>
  <si>
    <t>Norská</t>
  </si>
  <si>
    <t>570/21</t>
  </si>
  <si>
    <t>Zrno Petr</t>
  </si>
  <si>
    <t>Révová</t>
  </si>
  <si>
    <t>Záběhlice</t>
  </si>
  <si>
    <t>1077/11</t>
  </si>
  <si>
    <t>Target Pictures Production s.r.o.</t>
  </si>
  <si>
    <t>smlouva o podnikatelském nájmu</t>
  </si>
  <si>
    <t>1077/13</t>
  </si>
  <si>
    <t>Placht Otto</t>
  </si>
  <si>
    <t>Slovinská</t>
  </si>
  <si>
    <t>994/24</t>
  </si>
  <si>
    <t>Pánek Kryštof</t>
  </si>
  <si>
    <t>994/20</t>
  </si>
  <si>
    <t xml:space="preserve">Novák Zdeněk, MgA             </t>
  </si>
  <si>
    <t>Taškentská</t>
  </si>
  <si>
    <t>1414/31</t>
  </si>
  <si>
    <t xml:space="preserve">Skupina-L, s.r.o.         </t>
  </si>
  <si>
    <t>12.NP</t>
  </si>
  <si>
    <t>U Vršovického nádraží</t>
  </si>
  <si>
    <t>159/20</t>
  </si>
  <si>
    <t xml:space="preserve">ČES - Projekt s.r.o.          </t>
  </si>
  <si>
    <t>Záběhlická</t>
  </si>
  <si>
    <t>1749/19</t>
  </si>
  <si>
    <t>Zábranská  Věra</t>
  </si>
  <si>
    <t>4.NP</t>
  </si>
  <si>
    <r>
      <t>nájem [Kč/m</t>
    </r>
    <r>
      <rPr>
        <b/>
        <vertAlign val="superscript"/>
        <sz val="9"/>
        <rFont val="Calibri"/>
        <family val="2"/>
        <charset val="238"/>
      </rPr>
      <t>2</t>
    </r>
    <r>
      <rPr>
        <b/>
        <sz val="9"/>
        <rFont val="Calibri"/>
        <family val="2"/>
        <charset val="238"/>
      </rPr>
      <t>/rok]</t>
    </r>
  </si>
  <si>
    <t>poznámka</t>
  </si>
  <si>
    <t>FO v Kč (SV)</t>
  </si>
  <si>
    <t>AF v Kč (SV)</t>
  </si>
  <si>
    <t>nájemce kolaudoval na "ateliér", výměna vstupních dveří do NJ (8.500 Kč) rok 2011</t>
  </si>
  <si>
    <t>rekonstrukce, nová elektro, podlahy, dveře, vytápění (243.284 Kč) rok 2009</t>
  </si>
  <si>
    <t>celková rekonstrukce NJ, úpravy v prostorách restaurace a v části sociálního zařízení (216.500 Kč a 192.180 Kč) rok 2002 a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</si>
</sst>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"/>
      <family val="2"/>
      <charset val="238"/>
      <scheme val="minor"/>
    </font>
    <font>
      <b/>
      <vertAlign val="superscript"/>
      <sz val="9"/>
      <name val="Calibri"/>
      <family val="2"/>
      <charset val="238"/>
    </font>
    <font>
      <b/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10" fontId="1" fillId="0" borderId="2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10" fontId="1" fillId="0" borderId="6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90" wrapText="1"/>
    </xf>
    <xf numFmtId="0" fontId="4" fillId="2" borderId="11" xfId="0" applyFont="1" applyFill="1" applyBorder="1" applyAlignment="1">
      <alignment horizontal="center" vertical="center" wrapText="1"/>
    </xf>
    <xf numFmtId="1" fontId="4" fillId="2" borderId="11" xfId="0" applyNumberFormat="1" applyFont="1" applyFill="1" applyBorder="1" applyAlignment="1">
      <alignment horizontal="center" vertical="center" textRotation="90" wrapText="1"/>
    </xf>
    <xf numFmtId="1" fontId="4" fillId="2" borderId="11" xfId="0" applyNumberFormat="1" applyFont="1" applyFill="1" applyBorder="1" applyAlignment="1">
      <alignment horizontal="center" vertical="center" wrapText="1"/>
    </xf>
    <xf numFmtId="4" fontId="4" fillId="2" borderId="11" xfId="0" applyNumberFormat="1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abSelected="1" topLeftCell="B1" workbookViewId="0">
      <selection activeCell="H6" sqref="H6"/>
    </sheetView>
  </sheetViews>
  <sheetFormatPr defaultRowHeight="15" x14ac:dyDescent="0.25"/>
  <cols>
    <col min="1" max="1" width="5.140625" customWidth="1"/>
    <col min="2" max="2" width="14.42578125" customWidth="1"/>
    <col min="3" max="3" width="6.7109375" customWidth="1"/>
    <col min="4" max="4" width="4.85546875" customWidth="1"/>
    <col min="6" max="6" width="7" customWidth="1"/>
    <col min="7" max="7" width="8" customWidth="1"/>
    <col min="8" max="8" width="16.5703125" customWidth="1"/>
    <col min="9" max="9" width="19.7109375" customWidth="1"/>
    <col min="10" max="10" width="7" customWidth="1"/>
    <col min="11" max="11" width="8.42578125" customWidth="1"/>
    <col min="12" max="12" width="10.140625" customWidth="1"/>
    <col min="13" max="13" width="10.42578125" customWidth="1"/>
    <col min="15" max="15" width="6.7109375" customWidth="1"/>
    <col min="16" max="16" width="7.85546875" customWidth="1"/>
    <col min="19" max="19" width="16" customWidth="1"/>
    <col min="20" max="20" width="37.7109375" customWidth="1"/>
  </cols>
  <sheetData>
    <row r="1" spans="1:20" ht="32.25" customHeight="1" thickBot="1" x14ac:dyDescent="0.3">
      <c r="A1" s="34" t="s">
        <v>0</v>
      </c>
      <c r="B1" s="35" t="s">
        <v>1</v>
      </c>
      <c r="C1" s="35" t="s">
        <v>2</v>
      </c>
      <c r="D1" s="36" t="s">
        <v>3</v>
      </c>
      <c r="E1" s="35" t="s">
        <v>4</v>
      </c>
      <c r="F1" s="37" t="s">
        <v>5</v>
      </c>
      <c r="G1" s="35" t="s">
        <v>6</v>
      </c>
      <c r="H1" s="35" t="s">
        <v>7</v>
      </c>
      <c r="I1" s="35" t="s">
        <v>8</v>
      </c>
      <c r="J1" s="35" t="s">
        <v>9</v>
      </c>
      <c r="K1" s="35" t="s">
        <v>10</v>
      </c>
      <c r="L1" s="35" t="s">
        <v>135</v>
      </c>
      <c r="M1" s="38" t="s">
        <v>11</v>
      </c>
      <c r="N1" s="38" t="s">
        <v>12</v>
      </c>
      <c r="O1" s="38" t="s">
        <v>137</v>
      </c>
      <c r="P1" s="38" t="s">
        <v>138</v>
      </c>
      <c r="Q1" s="39" t="s">
        <v>13</v>
      </c>
      <c r="R1" s="39" t="s">
        <v>14</v>
      </c>
      <c r="S1" s="35" t="s">
        <v>15</v>
      </c>
      <c r="T1" s="40" t="s">
        <v>136</v>
      </c>
    </row>
    <row r="2" spans="1:20" ht="24.95" customHeight="1" thickTop="1" x14ac:dyDescent="0.25">
      <c r="A2" s="31">
        <v>1</v>
      </c>
      <c r="B2" s="1" t="s">
        <v>16</v>
      </c>
      <c r="C2" s="2">
        <v>1034</v>
      </c>
      <c r="D2" s="2">
        <v>8</v>
      </c>
      <c r="E2" s="2" t="s">
        <v>17</v>
      </c>
      <c r="F2" s="2">
        <v>501</v>
      </c>
      <c r="G2" s="2" t="s">
        <v>18</v>
      </c>
      <c r="H2" s="2" t="s">
        <v>19</v>
      </c>
      <c r="I2" s="2" t="s">
        <v>20</v>
      </c>
      <c r="J2" s="2" t="s">
        <v>21</v>
      </c>
      <c r="K2" s="20">
        <v>23.6</v>
      </c>
      <c r="L2" s="4">
        <v>812</v>
      </c>
      <c r="M2" s="5">
        <v>22037.68</v>
      </c>
      <c r="N2" s="6" t="s">
        <v>22</v>
      </c>
      <c r="O2" s="4"/>
      <c r="P2" s="4"/>
      <c r="Q2" s="7">
        <v>36951</v>
      </c>
      <c r="R2" s="2" t="s">
        <v>23</v>
      </c>
      <c r="S2" s="2" t="s">
        <v>24</v>
      </c>
      <c r="T2" s="30"/>
    </row>
    <row r="3" spans="1:20" ht="24.95" customHeight="1" x14ac:dyDescent="0.25">
      <c r="A3" s="32">
        <v>2</v>
      </c>
      <c r="B3" s="8" t="s">
        <v>25</v>
      </c>
      <c r="C3" s="9">
        <v>619</v>
      </c>
      <c r="D3" s="9">
        <v>8</v>
      </c>
      <c r="E3" s="9" t="s">
        <v>26</v>
      </c>
      <c r="F3" s="9">
        <v>103</v>
      </c>
      <c r="G3" s="9" t="s">
        <v>27</v>
      </c>
      <c r="H3" s="9" t="s">
        <v>19</v>
      </c>
      <c r="I3" s="9" t="s">
        <v>28</v>
      </c>
      <c r="J3" s="9" t="s">
        <v>29</v>
      </c>
      <c r="K3" s="3">
        <v>75.7</v>
      </c>
      <c r="L3" s="10">
        <v>815</v>
      </c>
      <c r="M3" s="11">
        <v>44988</v>
      </c>
      <c r="N3" s="12">
        <v>0.19589999999999999</v>
      </c>
      <c r="O3" s="10">
        <v>25</v>
      </c>
      <c r="P3" s="10">
        <v>0</v>
      </c>
      <c r="Q3" s="13">
        <v>39173</v>
      </c>
      <c r="R3" s="9" t="s">
        <v>23</v>
      </c>
      <c r="S3" s="9" t="s">
        <v>24</v>
      </c>
      <c r="T3" s="21"/>
    </row>
    <row r="4" spans="1:20" ht="24.95" customHeight="1" x14ac:dyDescent="0.25">
      <c r="A4" s="32">
        <v>3</v>
      </c>
      <c r="B4" s="8" t="s">
        <v>30</v>
      </c>
      <c r="C4" s="9">
        <v>918</v>
      </c>
      <c r="D4" s="9">
        <v>16</v>
      </c>
      <c r="E4" s="9" t="s">
        <v>31</v>
      </c>
      <c r="F4" s="9">
        <v>102</v>
      </c>
      <c r="G4" s="9" t="s">
        <v>32</v>
      </c>
      <c r="H4" s="9" t="s">
        <v>33</v>
      </c>
      <c r="I4" s="9" t="s">
        <v>34</v>
      </c>
      <c r="J4" s="9" t="s">
        <v>35</v>
      </c>
      <c r="K4" s="3">
        <v>50.4</v>
      </c>
      <c r="L4" s="10">
        <v>971</v>
      </c>
      <c r="M4" s="11">
        <v>48880.140000000007</v>
      </c>
      <c r="N4" s="12">
        <v>0.28129999999999999</v>
      </c>
      <c r="O4" s="10">
        <v>40</v>
      </c>
      <c r="P4" s="10">
        <v>450</v>
      </c>
      <c r="Q4" s="13">
        <v>38777</v>
      </c>
      <c r="R4" s="9" t="s">
        <v>23</v>
      </c>
      <c r="S4" s="9" t="s">
        <v>24</v>
      </c>
      <c r="T4" s="21"/>
    </row>
    <row r="5" spans="1:20" ht="24.95" customHeight="1" x14ac:dyDescent="0.25">
      <c r="A5" s="32">
        <v>4</v>
      </c>
      <c r="B5" s="8" t="s">
        <v>36</v>
      </c>
      <c r="C5" s="9">
        <v>755</v>
      </c>
      <c r="D5" s="9">
        <v>19</v>
      </c>
      <c r="E5" s="9" t="s">
        <v>26</v>
      </c>
      <c r="F5" s="9">
        <v>502</v>
      </c>
      <c r="G5" s="9" t="s">
        <v>37</v>
      </c>
      <c r="H5" s="9" t="s">
        <v>38</v>
      </c>
      <c r="I5" s="9" t="s">
        <v>39</v>
      </c>
      <c r="J5" s="9" t="s">
        <v>40</v>
      </c>
      <c r="K5" s="3">
        <v>45</v>
      </c>
      <c r="L5" s="10">
        <v>1039</v>
      </c>
      <c r="M5" s="11">
        <f>SUM(W5*L5)</f>
        <v>0</v>
      </c>
      <c r="N5" s="12">
        <v>0.27789999999999998</v>
      </c>
      <c r="O5" s="10">
        <v>25</v>
      </c>
      <c r="P5" s="10">
        <v>570</v>
      </c>
      <c r="Q5" s="13">
        <v>37530</v>
      </c>
      <c r="R5" s="9" t="s">
        <v>23</v>
      </c>
      <c r="S5" s="9" t="s">
        <v>24</v>
      </c>
      <c r="T5" s="21"/>
    </row>
    <row r="6" spans="1:20" ht="22.5" customHeight="1" x14ac:dyDescent="0.25">
      <c r="A6" s="32">
        <v>5</v>
      </c>
      <c r="B6" s="8" t="s">
        <v>36</v>
      </c>
      <c r="C6" s="9">
        <v>756</v>
      </c>
      <c r="D6" s="9">
        <v>17</v>
      </c>
      <c r="E6" s="9" t="s">
        <v>26</v>
      </c>
      <c r="F6" s="9">
        <v>501</v>
      </c>
      <c r="G6" s="9" t="s">
        <v>41</v>
      </c>
      <c r="H6" s="9" t="s">
        <v>19</v>
      </c>
      <c r="I6" s="9" t="s">
        <v>42</v>
      </c>
      <c r="J6" s="9" t="s">
        <v>40</v>
      </c>
      <c r="K6" s="3">
        <v>22.2</v>
      </c>
      <c r="L6" s="10">
        <v>1038</v>
      </c>
      <c r="M6" s="11">
        <f>SUM(W6*L6)</f>
        <v>0</v>
      </c>
      <c r="N6" s="12">
        <v>0.25519999999999998</v>
      </c>
      <c r="O6" s="10">
        <v>35</v>
      </c>
      <c r="P6" s="10">
        <v>700</v>
      </c>
      <c r="Q6" s="13">
        <v>40848</v>
      </c>
      <c r="R6" s="9" t="s">
        <v>23</v>
      </c>
      <c r="S6" s="9" t="s">
        <v>24</v>
      </c>
      <c r="T6" s="21"/>
    </row>
    <row r="7" spans="1:20" ht="21.75" customHeight="1" x14ac:dyDescent="0.25">
      <c r="A7" s="32">
        <v>6</v>
      </c>
      <c r="B7" s="8" t="s">
        <v>43</v>
      </c>
      <c r="C7" s="14" t="s">
        <v>44</v>
      </c>
      <c r="D7" s="9">
        <v>13</v>
      </c>
      <c r="E7" s="9" t="s">
        <v>26</v>
      </c>
      <c r="F7" s="9">
        <v>501</v>
      </c>
      <c r="G7" s="9" t="s">
        <v>45</v>
      </c>
      <c r="H7" s="9" t="s">
        <v>19</v>
      </c>
      <c r="I7" s="9" t="s">
        <v>46</v>
      </c>
      <c r="J7" s="14" t="s">
        <v>35</v>
      </c>
      <c r="K7" s="3">
        <v>46.1</v>
      </c>
      <c r="L7" s="10">
        <v>0</v>
      </c>
      <c r="M7" s="11">
        <f>SUM(W7*L7)</f>
        <v>0</v>
      </c>
      <c r="N7" s="12" t="s">
        <v>22</v>
      </c>
      <c r="O7" s="10"/>
      <c r="P7" s="10"/>
      <c r="Q7" s="13"/>
      <c r="R7" s="9"/>
      <c r="S7" s="9"/>
      <c r="T7" s="21"/>
    </row>
    <row r="8" spans="1:20" ht="24.95" customHeight="1" x14ac:dyDescent="0.25">
      <c r="A8" s="32">
        <v>7</v>
      </c>
      <c r="B8" s="8" t="s">
        <v>43</v>
      </c>
      <c r="C8" s="9">
        <v>353</v>
      </c>
      <c r="D8" s="9">
        <v>13</v>
      </c>
      <c r="E8" s="9" t="s">
        <v>26</v>
      </c>
      <c r="F8" s="9">
        <v>503</v>
      </c>
      <c r="G8" s="9" t="s">
        <v>47</v>
      </c>
      <c r="H8" s="9" t="s">
        <v>33</v>
      </c>
      <c r="I8" s="9" t="s">
        <v>48</v>
      </c>
      <c r="J8" s="9" t="s">
        <v>35</v>
      </c>
      <c r="K8" s="3">
        <v>31.2</v>
      </c>
      <c r="L8" s="10">
        <v>1100</v>
      </c>
      <c r="M8" s="11">
        <f>SUM(31.2*1100)</f>
        <v>34320</v>
      </c>
      <c r="N8" s="12" t="s">
        <v>22</v>
      </c>
      <c r="O8" s="10"/>
      <c r="P8" s="10"/>
      <c r="Q8" s="13">
        <v>40909</v>
      </c>
      <c r="R8" s="9" t="s">
        <v>23</v>
      </c>
      <c r="S8" s="9" t="s">
        <v>24</v>
      </c>
      <c r="T8" s="21"/>
    </row>
    <row r="9" spans="1:20" ht="24.95" customHeight="1" x14ac:dyDescent="0.25">
      <c r="A9" s="32">
        <v>8</v>
      </c>
      <c r="B9" s="8" t="s">
        <v>49</v>
      </c>
      <c r="C9" s="9">
        <v>829</v>
      </c>
      <c r="D9" s="9">
        <v>10</v>
      </c>
      <c r="E9" s="9" t="s">
        <v>26</v>
      </c>
      <c r="F9" s="9">
        <v>501</v>
      </c>
      <c r="G9" s="9" t="s">
        <v>50</v>
      </c>
      <c r="H9" s="9" t="s">
        <v>51</v>
      </c>
      <c r="I9" s="9" t="s">
        <v>52</v>
      </c>
      <c r="J9" s="9" t="s">
        <v>35</v>
      </c>
      <c r="K9" s="3">
        <v>37</v>
      </c>
      <c r="L9" s="10">
        <v>800</v>
      </c>
      <c r="M9" s="11">
        <v>31200</v>
      </c>
      <c r="N9" s="12">
        <v>0.35120000000000001</v>
      </c>
      <c r="O9" s="10" t="s">
        <v>22</v>
      </c>
      <c r="P9" s="10"/>
      <c r="Q9" s="13">
        <v>40118</v>
      </c>
      <c r="R9" s="9" t="s">
        <v>23</v>
      </c>
      <c r="S9" s="9" t="s">
        <v>24</v>
      </c>
      <c r="T9" s="21"/>
    </row>
    <row r="10" spans="1:20" ht="24.95" customHeight="1" x14ac:dyDescent="0.25">
      <c r="A10" s="32">
        <v>9</v>
      </c>
      <c r="B10" s="8" t="s">
        <v>53</v>
      </c>
      <c r="C10" s="9">
        <v>61</v>
      </c>
      <c r="D10" s="9" t="s">
        <v>54</v>
      </c>
      <c r="E10" s="9" t="s">
        <v>26</v>
      </c>
      <c r="F10" s="9">
        <v>101</v>
      </c>
      <c r="G10" s="9" t="s">
        <v>55</v>
      </c>
      <c r="H10" s="9" t="s">
        <v>56</v>
      </c>
      <c r="I10" s="9" t="s">
        <v>57</v>
      </c>
      <c r="J10" s="9" t="s">
        <v>58</v>
      </c>
      <c r="K10" s="3">
        <v>45.5</v>
      </c>
      <c r="L10" s="10">
        <v>2258</v>
      </c>
      <c r="M10" s="11">
        <v>107638.86</v>
      </c>
      <c r="N10" s="12">
        <v>0.50600000000000001</v>
      </c>
      <c r="O10" s="10">
        <v>25</v>
      </c>
      <c r="P10" s="10">
        <v>450</v>
      </c>
      <c r="Q10" s="13">
        <v>41091</v>
      </c>
      <c r="R10" s="9" t="s">
        <v>23</v>
      </c>
      <c r="S10" s="9" t="s">
        <v>24</v>
      </c>
      <c r="T10" s="21"/>
    </row>
    <row r="11" spans="1:20" ht="24.95" customHeight="1" x14ac:dyDescent="0.25">
      <c r="A11" s="32">
        <v>10</v>
      </c>
      <c r="B11" s="8" t="s">
        <v>53</v>
      </c>
      <c r="C11" s="9">
        <v>444</v>
      </c>
      <c r="D11" s="9">
        <v>11</v>
      </c>
      <c r="E11" s="9" t="s">
        <v>26</v>
      </c>
      <c r="F11" s="9">
        <v>102</v>
      </c>
      <c r="G11" s="9" t="s">
        <v>59</v>
      </c>
      <c r="H11" s="9" t="s">
        <v>19</v>
      </c>
      <c r="I11" s="9" t="s">
        <v>60</v>
      </c>
      <c r="J11" s="9" t="s">
        <v>29</v>
      </c>
      <c r="K11" s="3">
        <v>18</v>
      </c>
      <c r="L11" s="10">
        <v>606</v>
      </c>
      <c r="M11" s="11">
        <f>SUM(W11*L11)</f>
        <v>0</v>
      </c>
      <c r="N11" s="12">
        <v>0.26690000000000003</v>
      </c>
      <c r="O11" s="10">
        <v>40</v>
      </c>
      <c r="P11" s="10">
        <v>700</v>
      </c>
      <c r="Q11" s="13">
        <v>41640</v>
      </c>
      <c r="R11" s="9" t="s">
        <v>23</v>
      </c>
      <c r="S11" s="9" t="s">
        <v>61</v>
      </c>
      <c r="T11" s="21" t="s">
        <v>139</v>
      </c>
    </row>
    <row r="12" spans="1:20" ht="21.75" customHeight="1" x14ac:dyDescent="0.25">
      <c r="A12" s="32">
        <v>11</v>
      </c>
      <c r="B12" s="8" t="s">
        <v>63</v>
      </c>
      <c r="C12" s="9">
        <v>832</v>
      </c>
      <c r="D12" s="9">
        <v>12</v>
      </c>
      <c r="E12" s="9" t="s">
        <v>31</v>
      </c>
      <c r="F12" s="9">
        <v>103</v>
      </c>
      <c r="G12" s="9" t="s">
        <v>64</v>
      </c>
      <c r="H12" s="9" t="s">
        <v>19</v>
      </c>
      <c r="I12" s="9" t="s">
        <v>65</v>
      </c>
      <c r="J12" s="9" t="s">
        <v>40</v>
      </c>
      <c r="K12" s="3">
        <v>24</v>
      </c>
      <c r="L12" s="10">
        <v>810</v>
      </c>
      <c r="M12" s="11">
        <f>SUM(W12*L12)</f>
        <v>0</v>
      </c>
      <c r="N12" s="12">
        <v>0.377</v>
      </c>
      <c r="O12" s="10">
        <v>25</v>
      </c>
      <c r="P12" s="10">
        <v>0</v>
      </c>
      <c r="Q12" s="13">
        <v>39083</v>
      </c>
      <c r="R12" s="13" t="s">
        <v>23</v>
      </c>
      <c r="S12" s="9" t="s">
        <v>24</v>
      </c>
      <c r="T12" s="21"/>
    </row>
    <row r="13" spans="1:20" ht="24.95" customHeight="1" x14ac:dyDescent="0.25">
      <c r="A13" s="32">
        <v>12</v>
      </c>
      <c r="B13" s="8" t="s">
        <v>66</v>
      </c>
      <c r="C13" s="9">
        <v>1012</v>
      </c>
      <c r="D13" s="9">
        <v>6</v>
      </c>
      <c r="E13" s="9" t="s">
        <v>31</v>
      </c>
      <c r="F13" s="9">
        <v>101</v>
      </c>
      <c r="G13" s="9" t="s">
        <v>67</v>
      </c>
      <c r="H13" s="9" t="s">
        <v>68</v>
      </c>
      <c r="I13" s="9" t="s">
        <v>69</v>
      </c>
      <c r="J13" s="9" t="s">
        <v>35</v>
      </c>
      <c r="K13" s="3">
        <v>31.3</v>
      </c>
      <c r="L13" s="10">
        <v>310</v>
      </c>
      <c r="M13" s="11">
        <v>7523.7</v>
      </c>
      <c r="N13" s="12">
        <v>0.51429999999999998</v>
      </c>
      <c r="O13" s="10">
        <v>25</v>
      </c>
      <c r="P13" s="10">
        <v>40</v>
      </c>
      <c r="Q13" s="13">
        <v>37104</v>
      </c>
      <c r="R13" s="9" t="s">
        <v>23</v>
      </c>
      <c r="S13" s="9" t="s">
        <v>24</v>
      </c>
      <c r="T13" s="21"/>
    </row>
    <row r="14" spans="1:20" ht="24.95" customHeight="1" x14ac:dyDescent="0.25">
      <c r="A14" s="32">
        <v>13</v>
      </c>
      <c r="B14" s="8" t="s">
        <v>70</v>
      </c>
      <c r="C14" s="9">
        <v>773</v>
      </c>
      <c r="D14" s="9">
        <v>8</v>
      </c>
      <c r="E14" s="9" t="s">
        <v>26</v>
      </c>
      <c r="F14" s="9">
        <v>503</v>
      </c>
      <c r="G14" s="9" t="s">
        <v>71</v>
      </c>
      <c r="H14" s="9" t="s">
        <v>19</v>
      </c>
      <c r="I14" s="9" t="s">
        <v>72</v>
      </c>
      <c r="J14" s="9" t="s">
        <v>35</v>
      </c>
      <c r="K14" s="3">
        <v>45</v>
      </c>
      <c r="L14" s="10">
        <v>1280</v>
      </c>
      <c r="M14" s="11">
        <v>55040</v>
      </c>
      <c r="N14" s="12">
        <v>0.24460000000000001</v>
      </c>
      <c r="O14" s="10">
        <v>25</v>
      </c>
      <c r="P14" s="10">
        <v>600</v>
      </c>
      <c r="Q14" s="13">
        <v>40909</v>
      </c>
      <c r="R14" s="9" t="s">
        <v>23</v>
      </c>
      <c r="S14" s="9" t="s">
        <v>24</v>
      </c>
      <c r="T14" s="21" t="s">
        <v>140</v>
      </c>
    </row>
    <row r="15" spans="1:20" ht="24.95" customHeight="1" x14ac:dyDescent="0.25">
      <c r="A15" s="32">
        <v>14</v>
      </c>
      <c r="B15" s="8" t="s">
        <v>73</v>
      </c>
      <c r="C15" s="9">
        <v>95</v>
      </c>
      <c r="D15" s="9">
        <v>45</v>
      </c>
      <c r="E15" s="9" t="s">
        <v>26</v>
      </c>
      <c r="F15" s="10" t="s">
        <v>74</v>
      </c>
      <c r="G15" s="9" t="s">
        <v>75</v>
      </c>
      <c r="H15" s="9" t="s">
        <v>19</v>
      </c>
      <c r="I15" s="9" t="s">
        <v>76</v>
      </c>
      <c r="J15" s="9" t="s">
        <v>29</v>
      </c>
      <c r="K15" s="15" t="s">
        <v>77</v>
      </c>
      <c r="L15" s="10" t="s">
        <v>78</v>
      </c>
      <c r="M15" s="11" t="s">
        <v>79</v>
      </c>
      <c r="N15" s="12">
        <v>0.35399999999999998</v>
      </c>
      <c r="O15" s="10">
        <v>30</v>
      </c>
      <c r="P15" s="10">
        <v>800</v>
      </c>
      <c r="Q15" s="13">
        <v>39083</v>
      </c>
      <c r="R15" s="13" t="s">
        <v>23</v>
      </c>
      <c r="S15" s="9" t="s">
        <v>24</v>
      </c>
      <c r="T15" s="21" t="s">
        <v>80</v>
      </c>
    </row>
    <row r="16" spans="1:20" ht="24.95" customHeight="1" x14ac:dyDescent="0.25">
      <c r="A16" s="32">
        <v>15</v>
      </c>
      <c r="B16" s="8" t="s">
        <v>73</v>
      </c>
      <c r="C16" s="9">
        <v>95</v>
      </c>
      <c r="D16" s="9">
        <v>45</v>
      </c>
      <c r="E16" s="9" t="s">
        <v>26</v>
      </c>
      <c r="F16" s="9" t="s">
        <v>81</v>
      </c>
      <c r="G16" s="9" t="s">
        <v>82</v>
      </c>
      <c r="H16" s="9" t="s">
        <v>19</v>
      </c>
      <c r="I16" s="9" t="s">
        <v>46</v>
      </c>
      <c r="J16" s="9" t="s">
        <v>29</v>
      </c>
      <c r="K16" s="15" t="s">
        <v>83</v>
      </c>
      <c r="L16" s="10">
        <v>0</v>
      </c>
      <c r="M16" s="11">
        <v>0</v>
      </c>
      <c r="N16" s="12">
        <v>0.35399999999999998</v>
      </c>
      <c r="O16" s="10">
        <v>30</v>
      </c>
      <c r="P16" s="10">
        <v>800</v>
      </c>
      <c r="Q16" s="16"/>
      <c r="R16" s="16"/>
      <c r="S16" s="17"/>
      <c r="T16" s="21" t="s">
        <v>84</v>
      </c>
    </row>
    <row r="17" spans="1:20" ht="21" customHeight="1" x14ac:dyDescent="0.25">
      <c r="A17" s="32">
        <v>16</v>
      </c>
      <c r="B17" s="8" t="s">
        <v>73</v>
      </c>
      <c r="C17" s="9">
        <v>95</v>
      </c>
      <c r="D17" s="9">
        <v>45</v>
      </c>
      <c r="E17" s="9" t="s">
        <v>26</v>
      </c>
      <c r="F17" s="9">
        <v>502</v>
      </c>
      <c r="G17" s="9" t="s">
        <v>85</v>
      </c>
      <c r="H17" s="9" t="s">
        <v>19</v>
      </c>
      <c r="I17" s="9" t="s">
        <v>46</v>
      </c>
      <c r="J17" s="9" t="s">
        <v>29</v>
      </c>
      <c r="K17" s="3">
        <v>18.399999999999999</v>
      </c>
      <c r="L17" s="10">
        <v>0</v>
      </c>
      <c r="M17" s="11">
        <v>0</v>
      </c>
      <c r="N17" s="12">
        <v>0.35399999999999998</v>
      </c>
      <c r="O17" s="10">
        <v>30</v>
      </c>
      <c r="P17" s="10">
        <v>800</v>
      </c>
      <c r="Q17" s="13"/>
      <c r="R17" s="9"/>
      <c r="S17" s="9"/>
      <c r="T17" s="21"/>
    </row>
    <row r="18" spans="1:20" ht="24.95" customHeight="1" x14ac:dyDescent="0.25">
      <c r="A18" s="32">
        <v>17</v>
      </c>
      <c r="B18" s="8" t="s">
        <v>73</v>
      </c>
      <c r="C18" s="9">
        <v>95</v>
      </c>
      <c r="D18" s="9">
        <v>45</v>
      </c>
      <c r="E18" s="9" t="s">
        <v>26</v>
      </c>
      <c r="F18" s="9">
        <v>504</v>
      </c>
      <c r="G18" s="9" t="s">
        <v>86</v>
      </c>
      <c r="H18" s="9" t="s">
        <v>19</v>
      </c>
      <c r="I18" s="9" t="s">
        <v>87</v>
      </c>
      <c r="J18" s="9" t="s">
        <v>88</v>
      </c>
      <c r="K18" s="3">
        <v>29.1</v>
      </c>
      <c r="L18" s="10">
        <v>510</v>
      </c>
      <c r="M18" s="11">
        <v>9282</v>
      </c>
      <c r="N18" s="12">
        <v>0.35399999999999998</v>
      </c>
      <c r="O18" s="10">
        <v>30</v>
      </c>
      <c r="P18" s="10">
        <v>800</v>
      </c>
      <c r="Q18" s="13">
        <v>39873</v>
      </c>
      <c r="R18" s="9" t="s">
        <v>23</v>
      </c>
      <c r="S18" s="9" t="s">
        <v>24</v>
      </c>
      <c r="T18" s="21" t="s">
        <v>62</v>
      </c>
    </row>
    <row r="19" spans="1:20" ht="42" customHeight="1" x14ac:dyDescent="0.25">
      <c r="A19" s="32">
        <v>18</v>
      </c>
      <c r="B19" s="8" t="s">
        <v>73</v>
      </c>
      <c r="C19" s="9">
        <v>366</v>
      </c>
      <c r="D19" s="9">
        <v>23</v>
      </c>
      <c r="E19" s="9" t="s">
        <v>26</v>
      </c>
      <c r="F19" s="9">
        <v>101</v>
      </c>
      <c r="G19" s="9" t="s">
        <v>89</v>
      </c>
      <c r="H19" s="9" t="s">
        <v>90</v>
      </c>
      <c r="I19" s="9" t="s">
        <v>91</v>
      </c>
      <c r="J19" s="9" t="s">
        <v>88</v>
      </c>
      <c r="K19" s="3">
        <v>101.7</v>
      </c>
      <c r="L19" s="10">
        <v>1750</v>
      </c>
      <c r="M19" s="11">
        <v>167419.79999999999</v>
      </c>
      <c r="N19" s="12">
        <v>0.30349999999999999</v>
      </c>
      <c r="O19" s="10">
        <v>40</v>
      </c>
      <c r="P19" s="10">
        <v>800</v>
      </c>
      <c r="Q19" s="13">
        <v>38139</v>
      </c>
      <c r="R19" s="9" t="s">
        <v>23</v>
      </c>
      <c r="S19" s="9" t="s">
        <v>24</v>
      </c>
      <c r="T19" s="21" t="s">
        <v>141</v>
      </c>
    </row>
    <row r="20" spans="1:20" ht="21" customHeight="1" x14ac:dyDescent="0.25">
      <c r="A20" s="32">
        <v>19</v>
      </c>
      <c r="B20" s="8" t="s">
        <v>73</v>
      </c>
      <c r="C20" s="9">
        <v>366</v>
      </c>
      <c r="D20" s="9">
        <v>23</v>
      </c>
      <c r="E20" s="9" t="s">
        <v>26</v>
      </c>
      <c r="F20" s="9">
        <v>102</v>
      </c>
      <c r="G20" s="9" t="s">
        <v>92</v>
      </c>
      <c r="H20" s="9" t="s">
        <v>93</v>
      </c>
      <c r="I20" s="9" t="s">
        <v>46</v>
      </c>
      <c r="J20" s="9" t="s">
        <v>88</v>
      </c>
      <c r="K20" s="3">
        <v>118.3</v>
      </c>
      <c r="L20" s="10">
        <v>0</v>
      </c>
      <c r="M20" s="11">
        <v>0</v>
      </c>
      <c r="N20" s="12">
        <v>0.30349999999999999</v>
      </c>
      <c r="O20" s="10">
        <v>40</v>
      </c>
      <c r="P20" s="10">
        <v>800</v>
      </c>
      <c r="Q20" s="13"/>
      <c r="R20" s="9"/>
      <c r="S20" s="9"/>
      <c r="T20" s="21"/>
    </row>
    <row r="21" spans="1:20" ht="24.95" customHeight="1" x14ac:dyDescent="0.25">
      <c r="A21" s="32">
        <v>20</v>
      </c>
      <c r="B21" s="8" t="s">
        <v>73</v>
      </c>
      <c r="C21" s="9">
        <v>667</v>
      </c>
      <c r="D21" s="9">
        <v>68</v>
      </c>
      <c r="E21" s="9" t="s">
        <v>26</v>
      </c>
      <c r="F21" s="9">
        <v>501</v>
      </c>
      <c r="G21" s="9" t="s">
        <v>94</v>
      </c>
      <c r="H21" s="9" t="s">
        <v>95</v>
      </c>
      <c r="I21" s="9" t="s">
        <v>96</v>
      </c>
      <c r="J21" s="9" t="s">
        <v>97</v>
      </c>
      <c r="K21" s="3">
        <v>47</v>
      </c>
      <c r="L21" s="10">
        <v>1009</v>
      </c>
      <c r="M21" s="11">
        <v>47423</v>
      </c>
      <c r="N21" s="12">
        <v>0.23400000000000001</v>
      </c>
      <c r="O21" s="10">
        <v>25</v>
      </c>
      <c r="P21" s="10">
        <v>450</v>
      </c>
      <c r="Q21" s="13">
        <v>40513</v>
      </c>
      <c r="R21" s="13" t="s">
        <v>23</v>
      </c>
      <c r="S21" s="9" t="s">
        <v>24</v>
      </c>
      <c r="T21" s="21"/>
    </row>
    <row r="22" spans="1:20" ht="24.95" customHeight="1" x14ac:dyDescent="0.25">
      <c r="A22" s="32">
        <v>21</v>
      </c>
      <c r="B22" s="8" t="s">
        <v>73</v>
      </c>
      <c r="C22" s="9">
        <v>667</v>
      </c>
      <c r="D22" s="9">
        <v>68</v>
      </c>
      <c r="E22" s="9" t="s">
        <v>26</v>
      </c>
      <c r="F22" s="9">
        <v>504</v>
      </c>
      <c r="G22" s="9" t="s">
        <v>98</v>
      </c>
      <c r="H22" s="9" t="s">
        <v>99</v>
      </c>
      <c r="I22" s="9" t="s">
        <v>100</v>
      </c>
      <c r="J22" s="9" t="s">
        <v>97</v>
      </c>
      <c r="K22" s="3">
        <v>43.3</v>
      </c>
      <c r="L22" s="10">
        <v>1430</v>
      </c>
      <c r="M22" s="11">
        <v>61918.999999999993</v>
      </c>
      <c r="N22" s="12">
        <v>0.23400000000000001</v>
      </c>
      <c r="O22" s="10">
        <v>25</v>
      </c>
      <c r="P22" s="10">
        <v>450</v>
      </c>
      <c r="Q22" s="13">
        <v>37987</v>
      </c>
      <c r="R22" s="9" t="s">
        <v>23</v>
      </c>
      <c r="S22" s="9" t="s">
        <v>24</v>
      </c>
      <c r="T22" s="21"/>
    </row>
    <row r="23" spans="1:20" ht="24.95" customHeight="1" x14ac:dyDescent="0.25">
      <c r="A23" s="32">
        <v>22</v>
      </c>
      <c r="B23" s="8" t="s">
        <v>73</v>
      </c>
      <c r="C23" s="9">
        <v>696</v>
      </c>
      <c r="D23" s="9">
        <v>70</v>
      </c>
      <c r="E23" s="9" t="s">
        <v>26</v>
      </c>
      <c r="F23" s="9">
        <v>504</v>
      </c>
      <c r="G23" s="9" t="s">
        <v>101</v>
      </c>
      <c r="H23" s="9" t="s">
        <v>38</v>
      </c>
      <c r="I23" s="9" t="s">
        <v>102</v>
      </c>
      <c r="J23" s="9" t="s">
        <v>97</v>
      </c>
      <c r="K23" s="3">
        <v>21.9</v>
      </c>
      <c r="L23" s="10">
        <v>400</v>
      </c>
      <c r="M23" s="11">
        <v>8744</v>
      </c>
      <c r="N23" s="12">
        <v>0.1288</v>
      </c>
      <c r="O23" s="10">
        <v>25</v>
      </c>
      <c r="P23" s="10">
        <v>500</v>
      </c>
      <c r="Q23" s="13">
        <v>37530</v>
      </c>
      <c r="R23" s="9" t="s">
        <v>23</v>
      </c>
      <c r="S23" s="9" t="s">
        <v>24</v>
      </c>
      <c r="T23" s="21" t="s">
        <v>62</v>
      </c>
    </row>
    <row r="24" spans="1:20" ht="24.95" customHeight="1" x14ac:dyDescent="0.25">
      <c r="A24" s="32">
        <v>23</v>
      </c>
      <c r="B24" s="8" t="s">
        <v>103</v>
      </c>
      <c r="C24" s="9">
        <v>481</v>
      </c>
      <c r="D24" s="9">
        <v>5</v>
      </c>
      <c r="E24" s="9" t="s">
        <v>26</v>
      </c>
      <c r="F24" s="9">
        <v>501</v>
      </c>
      <c r="G24" s="9" t="s">
        <v>104</v>
      </c>
      <c r="H24" s="9" t="s">
        <v>38</v>
      </c>
      <c r="I24" s="9" t="s">
        <v>105</v>
      </c>
      <c r="J24" s="9" t="s">
        <v>40</v>
      </c>
      <c r="K24" s="3">
        <v>31.2</v>
      </c>
      <c r="L24" s="10">
        <v>957</v>
      </c>
      <c r="M24" s="11">
        <f>SUM(W24*L24)</f>
        <v>0</v>
      </c>
      <c r="N24" s="12">
        <v>0.35089999999999999</v>
      </c>
      <c r="O24" s="10">
        <v>30</v>
      </c>
      <c r="P24" s="10">
        <v>700</v>
      </c>
      <c r="Q24" s="13">
        <v>40817</v>
      </c>
      <c r="R24" s="9" t="s">
        <v>23</v>
      </c>
      <c r="S24" s="9" t="s">
        <v>24</v>
      </c>
      <c r="T24" s="21"/>
    </row>
    <row r="25" spans="1:20" ht="24.95" customHeight="1" x14ac:dyDescent="0.25">
      <c r="A25" s="32">
        <v>24</v>
      </c>
      <c r="B25" s="8" t="s">
        <v>106</v>
      </c>
      <c r="C25" s="9">
        <v>1140</v>
      </c>
      <c r="D25" s="9">
        <v>32</v>
      </c>
      <c r="E25" s="18" t="s">
        <v>31</v>
      </c>
      <c r="F25" s="9">
        <v>305</v>
      </c>
      <c r="G25" s="9" t="s">
        <v>107</v>
      </c>
      <c r="H25" s="9" t="s">
        <v>33</v>
      </c>
      <c r="I25" s="9" t="s">
        <v>108</v>
      </c>
      <c r="J25" s="9" t="s">
        <v>35</v>
      </c>
      <c r="K25" s="3">
        <v>43.3</v>
      </c>
      <c r="L25" s="10">
        <v>1040</v>
      </c>
      <c r="M25" s="11">
        <f>SUM(W25*L25)</f>
        <v>0</v>
      </c>
      <c r="N25" s="12">
        <v>0.3342</v>
      </c>
      <c r="O25" s="10">
        <v>40</v>
      </c>
      <c r="P25" s="10">
        <v>400</v>
      </c>
      <c r="Q25" s="13">
        <v>39845</v>
      </c>
      <c r="R25" s="9" t="s">
        <v>23</v>
      </c>
      <c r="S25" s="9" t="s">
        <v>24</v>
      </c>
      <c r="T25" s="21"/>
    </row>
    <row r="26" spans="1:20" ht="24.95" customHeight="1" x14ac:dyDescent="0.25">
      <c r="A26" s="32">
        <v>25</v>
      </c>
      <c r="B26" s="8" t="s">
        <v>109</v>
      </c>
      <c r="C26" s="9">
        <v>570</v>
      </c>
      <c r="D26" s="9">
        <v>7</v>
      </c>
      <c r="E26" s="9" t="s">
        <v>26</v>
      </c>
      <c r="F26" s="9">
        <v>103</v>
      </c>
      <c r="G26" s="9" t="s">
        <v>110</v>
      </c>
      <c r="H26" s="9" t="s">
        <v>19</v>
      </c>
      <c r="I26" s="9" t="s">
        <v>111</v>
      </c>
      <c r="J26" s="9" t="s">
        <v>29</v>
      </c>
      <c r="K26" s="3">
        <v>24</v>
      </c>
      <c r="L26" s="10">
        <v>1039</v>
      </c>
      <c r="M26" s="11">
        <f>SUM(W26*L26)</f>
        <v>0</v>
      </c>
      <c r="N26" s="12">
        <v>0.1188</v>
      </c>
      <c r="O26" s="10">
        <v>30</v>
      </c>
      <c r="P26" s="10">
        <v>490</v>
      </c>
      <c r="Q26" s="13">
        <v>40817</v>
      </c>
      <c r="R26" s="9" t="s">
        <v>23</v>
      </c>
      <c r="S26" s="9" t="s">
        <v>24</v>
      </c>
      <c r="T26" s="21"/>
    </row>
    <row r="27" spans="1:20" ht="24.95" customHeight="1" x14ac:dyDescent="0.25">
      <c r="A27" s="32">
        <v>26</v>
      </c>
      <c r="B27" s="8" t="s">
        <v>112</v>
      </c>
      <c r="C27" s="9">
        <v>1077</v>
      </c>
      <c r="D27" s="9">
        <v>18</v>
      </c>
      <c r="E27" s="9" t="s">
        <v>113</v>
      </c>
      <c r="F27" s="9">
        <v>102</v>
      </c>
      <c r="G27" s="9" t="s">
        <v>114</v>
      </c>
      <c r="H27" s="9" t="s">
        <v>33</v>
      </c>
      <c r="I27" s="9" t="s">
        <v>115</v>
      </c>
      <c r="J27" s="9" t="s">
        <v>35</v>
      </c>
      <c r="K27" s="3">
        <v>59.3</v>
      </c>
      <c r="L27" s="10">
        <v>1500</v>
      </c>
      <c r="M27" s="11">
        <v>86205</v>
      </c>
      <c r="N27" s="12">
        <v>0.53249999999999997</v>
      </c>
      <c r="O27" s="10">
        <v>25</v>
      </c>
      <c r="P27" s="10">
        <v>200</v>
      </c>
      <c r="Q27" s="13">
        <v>42186</v>
      </c>
      <c r="R27" s="13" t="s">
        <v>23</v>
      </c>
      <c r="S27" s="9" t="s">
        <v>116</v>
      </c>
      <c r="T27" s="21"/>
    </row>
    <row r="28" spans="1:20" ht="24.95" customHeight="1" x14ac:dyDescent="0.25">
      <c r="A28" s="32">
        <v>27</v>
      </c>
      <c r="B28" s="8" t="s">
        <v>112</v>
      </c>
      <c r="C28" s="9">
        <v>1077</v>
      </c>
      <c r="D28" s="9">
        <v>18</v>
      </c>
      <c r="E28" s="9" t="s">
        <v>113</v>
      </c>
      <c r="F28" s="9">
        <v>104</v>
      </c>
      <c r="G28" s="9" t="s">
        <v>117</v>
      </c>
      <c r="H28" s="9" t="s">
        <v>19</v>
      </c>
      <c r="I28" s="9" t="s">
        <v>118</v>
      </c>
      <c r="J28" s="9" t="s">
        <v>58</v>
      </c>
      <c r="K28" s="3">
        <v>15</v>
      </c>
      <c r="L28" s="10">
        <v>120</v>
      </c>
      <c r="M28" s="11">
        <v>1800</v>
      </c>
      <c r="N28" s="12">
        <v>0.53249999999999997</v>
      </c>
      <c r="O28" s="10">
        <v>25</v>
      </c>
      <c r="P28" s="10">
        <v>200</v>
      </c>
      <c r="Q28" s="13">
        <v>33635</v>
      </c>
      <c r="R28" s="9" t="s">
        <v>23</v>
      </c>
      <c r="S28" s="9" t="s">
        <v>24</v>
      </c>
      <c r="T28" s="21"/>
    </row>
    <row r="29" spans="1:20" ht="24.95" customHeight="1" x14ac:dyDescent="0.25">
      <c r="A29" s="32">
        <v>28</v>
      </c>
      <c r="B29" s="8" t="s">
        <v>119</v>
      </c>
      <c r="C29" s="9">
        <v>994</v>
      </c>
      <c r="D29" s="9">
        <v>25</v>
      </c>
      <c r="E29" s="9" t="s">
        <v>26</v>
      </c>
      <c r="F29" s="9">
        <v>102</v>
      </c>
      <c r="G29" s="9" t="s">
        <v>120</v>
      </c>
      <c r="H29" s="9" t="s">
        <v>19</v>
      </c>
      <c r="I29" s="9" t="s">
        <v>121</v>
      </c>
      <c r="J29" s="9" t="s">
        <v>97</v>
      </c>
      <c r="K29" s="3">
        <v>44.3</v>
      </c>
      <c r="L29" s="10">
        <v>1360</v>
      </c>
      <c r="M29" s="11">
        <f>SUM(W29*L29)</f>
        <v>0</v>
      </c>
      <c r="N29" s="12">
        <v>0.25459999999999999</v>
      </c>
      <c r="O29" s="10">
        <v>40</v>
      </c>
      <c r="P29" s="10">
        <v>500</v>
      </c>
      <c r="Q29" s="13">
        <v>39203</v>
      </c>
      <c r="R29" s="13" t="s">
        <v>23</v>
      </c>
      <c r="S29" s="9" t="s">
        <v>24</v>
      </c>
      <c r="T29" s="21"/>
    </row>
    <row r="30" spans="1:20" ht="24.95" customHeight="1" x14ac:dyDescent="0.25">
      <c r="A30" s="32">
        <v>29</v>
      </c>
      <c r="B30" s="8" t="s">
        <v>119</v>
      </c>
      <c r="C30" s="9">
        <v>994</v>
      </c>
      <c r="D30" s="9">
        <v>25</v>
      </c>
      <c r="E30" s="9" t="s">
        <v>26</v>
      </c>
      <c r="F30" s="9">
        <v>105</v>
      </c>
      <c r="G30" s="19" t="s">
        <v>122</v>
      </c>
      <c r="H30" s="9" t="s">
        <v>19</v>
      </c>
      <c r="I30" s="9" t="s">
        <v>123</v>
      </c>
      <c r="J30" s="9" t="s">
        <v>97</v>
      </c>
      <c r="K30" s="3">
        <v>40.4</v>
      </c>
      <c r="L30" s="10">
        <v>850</v>
      </c>
      <c r="M30" s="11">
        <f>SUM(W30*L30)</f>
        <v>0</v>
      </c>
      <c r="N30" s="12">
        <v>0.25459999999999999</v>
      </c>
      <c r="O30" s="10">
        <v>40</v>
      </c>
      <c r="P30" s="10">
        <v>500</v>
      </c>
      <c r="Q30" s="13">
        <v>41122</v>
      </c>
      <c r="R30" s="9" t="s">
        <v>23</v>
      </c>
      <c r="S30" s="9" t="s">
        <v>24</v>
      </c>
      <c r="T30" s="21"/>
    </row>
    <row r="31" spans="1:20" ht="24.95" customHeight="1" x14ac:dyDescent="0.25">
      <c r="A31" s="32">
        <v>30</v>
      </c>
      <c r="B31" s="8" t="s">
        <v>124</v>
      </c>
      <c r="C31" s="9">
        <v>1414</v>
      </c>
      <c r="D31" s="9">
        <v>6</v>
      </c>
      <c r="E31" s="9" t="s">
        <v>26</v>
      </c>
      <c r="F31" s="9">
        <v>501</v>
      </c>
      <c r="G31" s="9" t="s">
        <v>125</v>
      </c>
      <c r="H31" s="9" t="s">
        <v>19</v>
      </c>
      <c r="I31" s="9" t="s">
        <v>126</v>
      </c>
      <c r="J31" s="9" t="s">
        <v>127</v>
      </c>
      <c r="K31" s="3">
        <v>85</v>
      </c>
      <c r="L31" s="10">
        <v>920</v>
      </c>
      <c r="M31" s="11">
        <f>SUM(W31*L31)</f>
        <v>0</v>
      </c>
      <c r="N31" s="12">
        <v>0.1105</v>
      </c>
      <c r="O31" s="10">
        <v>45</v>
      </c>
      <c r="P31" s="10">
        <v>0</v>
      </c>
      <c r="Q31" s="13">
        <v>41821</v>
      </c>
      <c r="R31" s="13" t="s">
        <v>23</v>
      </c>
      <c r="S31" s="9" t="s">
        <v>24</v>
      </c>
      <c r="T31" s="21"/>
    </row>
    <row r="32" spans="1:20" ht="24.95" customHeight="1" x14ac:dyDescent="0.25">
      <c r="A32" s="32">
        <v>31</v>
      </c>
      <c r="B32" s="8" t="s">
        <v>128</v>
      </c>
      <c r="C32" s="9">
        <v>159</v>
      </c>
      <c r="D32" s="9">
        <v>12</v>
      </c>
      <c r="E32" s="9" t="s">
        <v>26</v>
      </c>
      <c r="F32" s="9">
        <v>502</v>
      </c>
      <c r="G32" s="9" t="s">
        <v>129</v>
      </c>
      <c r="H32" s="9" t="s">
        <v>19</v>
      </c>
      <c r="I32" s="9" t="s">
        <v>130</v>
      </c>
      <c r="J32" s="9" t="s">
        <v>29</v>
      </c>
      <c r="K32" s="3">
        <v>23</v>
      </c>
      <c r="L32" s="10">
        <v>810</v>
      </c>
      <c r="M32" s="11">
        <v>18613.8</v>
      </c>
      <c r="N32" s="12">
        <v>0.35299999999999998</v>
      </c>
      <c r="O32" s="10">
        <v>30</v>
      </c>
      <c r="P32" s="10">
        <v>700</v>
      </c>
      <c r="Q32" s="13">
        <v>41244</v>
      </c>
      <c r="R32" s="9" t="s">
        <v>23</v>
      </c>
      <c r="S32" s="9" t="s">
        <v>24</v>
      </c>
      <c r="T32" s="21"/>
    </row>
    <row r="33" spans="1:20" ht="21" customHeight="1" thickBot="1" x14ac:dyDescent="0.3">
      <c r="A33" s="33">
        <v>32</v>
      </c>
      <c r="B33" s="22" t="s">
        <v>131</v>
      </c>
      <c r="C33" s="23">
        <v>1749</v>
      </c>
      <c r="D33" s="23">
        <v>39</v>
      </c>
      <c r="E33" s="23" t="s">
        <v>113</v>
      </c>
      <c r="F33" s="23">
        <v>503</v>
      </c>
      <c r="G33" s="23" t="s">
        <v>132</v>
      </c>
      <c r="H33" s="23" t="s">
        <v>33</v>
      </c>
      <c r="I33" s="23" t="s">
        <v>133</v>
      </c>
      <c r="J33" s="23" t="s">
        <v>134</v>
      </c>
      <c r="K33" s="24">
        <v>14</v>
      </c>
      <c r="L33" s="25">
        <v>958</v>
      </c>
      <c r="M33" s="26">
        <f>SUM(W33*L33)</f>
        <v>0</v>
      </c>
      <c r="N33" s="27" t="s">
        <v>22</v>
      </c>
      <c r="O33" s="25"/>
      <c r="P33" s="25"/>
      <c r="Q33" s="28">
        <v>40909</v>
      </c>
      <c r="R33" s="23" t="s">
        <v>23</v>
      </c>
      <c r="S33" s="23" t="s">
        <v>24</v>
      </c>
      <c r="T33" s="29"/>
    </row>
  </sheetData>
  <pageMargins left="0.70866141732283472" right="0.70866141732283472" top="0.78740157480314965" bottom="0.78740157480314965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Městská část Praha 10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Matoušová Tereza (ÚMČ Praha 10)</dc:creator>
  <cp:lastModifiedBy>Vávrová Kateřina DiS. (ÚMČ Praha 10)</cp:lastModifiedBy>
  <cp:lastPrinted>2015-05-26T08:01:06Z</cp:lastPrinted>
  <dcterms:created xsi:type="dcterms:W3CDTF">2015-05-06T07:48:36Z</dcterms:created>
  <dcterms:modified xsi:type="dcterms:W3CDTF">2015-06-10T12:58:12Z</dcterms:modified>
</cp:coreProperties>
</file>