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P II P 10\001 MAP IV Praha 10\ŘV\3. Jednání ŘV 29.5.2025\Konzultované dokumenty\Konzultační proces\SR MAP IV  do r 2028\"/>
    </mc:Choice>
  </mc:AlternateContent>
  <xr:revisionPtr revIDLastSave="0" documentId="13_ncr:1_{ACACC196-030C-4CAE-B530-DE78A6C6C8CC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Pokyny, info" sheetId="1" r:id="rId1"/>
    <sheet name="MŠ" sheetId="2" r:id="rId2"/>
    <sheet name="ZŠ" sheetId="3" r:id="rId3"/>
    <sheet name="zajmové, neformalní, cel" sheetId="4" r:id="rId4"/>
  </sheets>
  <calcPr calcId="191029"/>
</workbook>
</file>

<file path=xl/calcChain.xml><?xml version="1.0" encoding="utf-8"?>
<calcChain xmlns="http://schemas.openxmlformats.org/spreadsheetml/2006/main">
  <c r="M61" i="3" l="1"/>
  <c r="M60" i="3"/>
  <c r="M59" i="3"/>
  <c r="M58" i="3"/>
  <c r="M57" i="3"/>
  <c r="M56" i="3"/>
  <c r="M63" i="3"/>
  <c r="M64" i="3"/>
  <c r="M65" i="3"/>
  <c r="M55" i="3"/>
  <c r="M54" i="3"/>
  <c r="M53" i="3"/>
  <c r="M52" i="3"/>
  <c r="M51" i="3"/>
  <c r="M50" i="3"/>
  <c r="M49" i="3"/>
  <c r="M48" i="3"/>
  <c r="M47" i="3"/>
  <c r="M46" i="3"/>
  <c r="M45" i="3"/>
  <c r="M44" i="3"/>
  <c r="M56" i="2" l="1"/>
  <c r="M40" i="2"/>
  <c r="M41" i="2"/>
  <c r="M20" i="2"/>
  <c r="M19" i="2"/>
  <c r="M27" i="2"/>
  <c r="M28" i="2"/>
  <c r="M7" i="2"/>
  <c r="M8" i="2"/>
  <c r="M39" i="3"/>
  <c r="M16" i="3"/>
  <c r="M43" i="3"/>
  <c r="M42" i="3"/>
  <c r="M41" i="3"/>
  <c r="M40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5" i="3"/>
  <c r="M14" i="3"/>
  <c r="M13" i="3"/>
  <c r="M12" i="3"/>
  <c r="M10" i="3"/>
  <c r="M9" i="3"/>
  <c r="M7" i="3"/>
  <c r="M5" i="3"/>
  <c r="M6" i="3"/>
  <c r="M10" i="2"/>
  <c r="M59" i="2"/>
  <c r="M58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39" i="2"/>
  <c r="M38" i="2"/>
  <c r="M37" i="2"/>
  <c r="M36" i="2"/>
  <c r="M35" i="2"/>
  <c r="M34" i="2"/>
  <c r="M33" i="2"/>
  <c r="M32" i="2"/>
  <c r="M31" i="2"/>
  <c r="M30" i="2"/>
  <c r="M29" i="2"/>
  <c r="M26" i="2"/>
  <c r="M25" i="2"/>
  <c r="M24" i="2"/>
  <c r="M23" i="2"/>
  <c r="M22" i="2"/>
  <c r="M21" i="2"/>
  <c r="M18" i="2"/>
  <c r="M17" i="2"/>
  <c r="M16" i="2"/>
  <c r="M15" i="2"/>
  <c r="M14" i="2"/>
  <c r="M13" i="2"/>
  <c r="M12" i="2"/>
  <c r="M11" i="2"/>
  <c r="M9" i="2"/>
  <c r="M6" i="2"/>
  <c r="M61" i="2"/>
  <c r="M60" i="2"/>
  <c r="M5" i="2"/>
  <c r="M4" i="2"/>
  <c r="K8" i="4"/>
  <c r="K7" i="4"/>
  <c r="K6" i="4"/>
  <c r="K5" i="4"/>
</calcChain>
</file>

<file path=xl/sharedStrings.xml><?xml version="1.0" encoding="utf-8"?>
<sst xmlns="http://schemas.openxmlformats.org/spreadsheetml/2006/main" count="856" uniqueCount="441">
  <si>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</si>
  <si>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</si>
  <si>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</si>
  <si>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</si>
  <si>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</si>
  <si>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</si>
  <si>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</si>
  <si>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</si>
  <si>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</si>
  <si>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</si>
  <si>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</si>
  <si>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</si>
  <si>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</si>
  <si>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</si>
  <si>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</si>
  <si>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</si>
  <si>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</si>
  <si>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</si>
  <si>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</si>
  <si>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</si>
  <si>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</si>
  <si>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</si>
  <si>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</si>
  <si>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</si>
  <si>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</si>
  <si>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</si>
  <si>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</si>
  <si>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</si>
  <si>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</si>
  <si>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</si>
  <si>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</si>
  <si>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</si>
  <si>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</si>
  <si>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</si>
  <si>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</si>
  <si>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</si>
  <si>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</si>
  <si>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</si>
  <si>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</si>
  <si>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</si>
  <si>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</si>
  <si>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</si>
  <si>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</si>
  <si>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</si>
  <si>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</si>
  <si>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</si>
  <si>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</si>
  <si>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</si>
  <si>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</si>
  <si>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</si>
  <si>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</si>
  <si>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</si>
  <si>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</si>
  <si>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</si>
  <si>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</si>
  <si>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</si>
  <si>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</si>
  <si>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</si>
  <si>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</si>
  <si>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</si>
  <si>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</si>
  <si>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</si>
  <si>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</si>
  <si>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</si>
  <si>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</si>
  <si>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Schváleno v …obec/město... dne dd.mm.rrrr …"název schvalovacího orgánu"… Podpis</t>
  </si>
  <si>
    <t>Pozn.</t>
  </si>
  <si>
    <t>1) Uveďte celkové předpokládané náklady na realizaci projektu.</t>
  </si>
  <si>
    <t xml:space="preserve"> Podíl EFRR bude vypočten dle podílu spolufinancování z EU v daném kraji.  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</si>
  <si>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</si>
  <si>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</si>
  <si>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</si>
  <si>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Identifikace organizace (školského/vzdělávacího zařízení)</t>
  </si>
  <si>
    <t>Kraj realizace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</si>
  <si>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</si>
  <si>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</si>
  <si>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</si>
  <si>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</si>
  <si>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</si>
  <si>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</si>
  <si>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</si>
  <si>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s vazbou na podporovanou oblast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</si>
  <si>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</si>
  <si>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</si>
  <si>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</si>
  <si>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</si>
  <si>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</si>
  <si>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</si>
  <si>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</si>
  <si>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1) Uveďte celkové předpokládané náklady na realizaci projektu. </t>
  </si>
  <si>
    <t xml:space="preserve">Podíl EFRR bude vypočten dle podílu spolufinancování z EU v daném kraji. 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</si>
  <si>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</si>
  <si>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Vzdělávací oblasti a obory Rámcového vzdělávacího programu pro základní vzdělávání:</t>
  </si>
  <si>
    <t xml:space="preserve">Cílem v přírodovědném vzdělávání je rozvíjet schopnosti potřebné při využívání přírodovědných vědomosti a dovednosti pro řešení konkrétních problémů. 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</si>
  <si>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</si>
  <si>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</si>
  <si>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</si>
  <si>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</si>
  <si>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</si>
  <si>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</si>
  <si>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</si>
  <si>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</si>
  <si>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</si>
  <si>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</si>
  <si>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</si>
  <si>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</si>
  <si>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Strategický rámec MAP - seznam investičních priorit ZŠ (2021-2027)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</si>
  <si>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</si>
  <si>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</si>
  <si>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</si>
  <si>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</si>
  <si>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</si>
  <si>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</si>
  <si>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</si>
  <si>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</si>
  <si>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</si>
  <si>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</si>
  <si>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3) a 4)  Vzdělávací oblasti a obory Rámcového vzdělávacího programu pro základní vzdělávání: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</si>
  <si>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</si>
  <si>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</si>
  <si>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Souhrnný rámec pro investice do infrastruktury pro zájmové, neformální vzdělávání a celoživotní učení (2021-2027) </t>
  </si>
  <si>
    <t>Mateřská 
škola, Praha 10, Bajkalská 1534/19, p.o.</t>
  </si>
  <si>
    <t>MČ 
Praha 10</t>
  </si>
  <si>
    <t xml:space="preserve">IČO: 
70924180 </t>
  </si>
  <si>
    <t>IZO: 
107504014</t>
  </si>
  <si>
    <t>RED IZO: 
600040747</t>
  </si>
  <si>
    <t xml:space="preserve">1.
Školní zahrada jako přírodní zahrada s prvky komunitní zahrady
</t>
  </si>
  <si>
    <t>Praha 10</t>
  </si>
  <si>
    <t>Vršovice</t>
  </si>
  <si>
    <t>?</t>
  </si>
  <si>
    <t xml:space="preserve">2.
Venkovní učebna EVVO a její vybavení
</t>
  </si>
  <si>
    <t> 2026</t>
  </si>
  <si>
    <t>3.
Kamerový systém 
a videotelefony</t>
  </si>
  <si>
    <t>GENIUS
Mateřská škola o.p.s., Praha 10, Světická 1229/8</t>
  </si>
  <si>
    <t>o.p.s.</t>
  </si>
  <si>
    <t xml:space="preserve">IČO: 
24843717
</t>
  </si>
  <si>
    <t xml:space="preserve">IZO: 
181032961
</t>
  </si>
  <si>
    <t>RED IZO: 
691003599</t>
  </si>
  <si>
    <t>Strašnice</t>
  </si>
  <si>
    <t>Hotovo</t>
  </si>
  <si>
    <t>Vvětší rekonstrukce vnitřních prostor MŠ k zajištění kvality provozu a vzdělávání. (Jde o podlahy, stěny kuchyní a výdejen a o pořízení nového vybavení MŠ)
HOTOVO - červenec 2023, nákladem 500 tis.Kč z prostředků zřizovatele</t>
  </si>
  <si>
    <t>GENIUS MŠ Strašnice - Rekonstrukce objektu MŠ</t>
  </si>
  <si>
    <t>1.
Modernizace a vybavení zahrady GENIUS MŠ Strašnice - Vytvoření bezpečného a zábavného prostředí pro děti ve věku 3-6 let potřebného ke správnému motorickému vývoji a rozvoji environmentální výchovy (vyvýšené bylinkové záhony, vodní prvek, herní prvek podporující motorické dovednosti, umělý trávník,  venkovní tabule).</t>
  </si>
  <si>
    <t>1.
Modernizace a vybavení zahrady GENIUS MŠ Strašnice</t>
  </si>
  <si>
    <t>V přípravě</t>
  </si>
  <si>
    <t>2.
GENIUS MŠ Strašnice - Vybudování nové zahrady a hřiště na pronajatém pozemku MČ Praha 10. Zahrada s hřištěm bude využívána dětmi i občany z Prahy 10. V lokalitě je plánována výstavba a kapacita stávající zahrady MŠ i hřiště je již nyní omezená.</t>
  </si>
  <si>
    <t xml:space="preserve">2.
GENIUS MŠ Strašnice - Vybudování nové zahrady a hřiště na pronajatém pozemku MČ Praha 10. </t>
  </si>
  <si>
    <t>Záměr,
připravuje se studie</t>
  </si>
  <si>
    <t>IČO: 
70 92 41 47</t>
  </si>
  <si>
    <t>IZO: 
107 504 448</t>
  </si>
  <si>
    <t>RED IZO: 
600 040 763</t>
  </si>
  <si>
    <t>1.
Rekonstrukce 
dětských umýváren a WC</t>
  </si>
  <si>
    <t>1.
Rekonstrukce dětských umýváren a WC</t>
  </si>
  <si>
    <t>2.
Revitalizace 
školní zahrady a vybavení</t>
  </si>
  <si>
    <t>3.
Zajištění konektivity 
pavilonu C</t>
  </si>
  <si>
    <t>4.
Polytechnické 
zázemí/venkovní učebna</t>
  </si>
  <si>
    <t>5.
Využití objektu
 – parkování, provozní zázemí</t>
  </si>
  <si>
    <t>6.
Revitalizace 
zázemí a šaten pro zaměstnance</t>
  </si>
  <si>
    <t>7.
Tělocvična /venkovní 
tělocvična</t>
  </si>
  <si>
    <t>8.
Revitalizace vybavení 
výdejních kuchyněk</t>
  </si>
  <si>
    <t>9.
Modernizace vybavení 
vjezdové plochy a vrat na školní zahradu</t>
  </si>
  <si>
    <t>10.
Výměna interiérových 
dveří</t>
  </si>
  <si>
    <t>11.
Výměna linoleí 
a podlahových krytin</t>
  </si>
  <si>
    <t> 2028</t>
  </si>
  <si>
    <t> 2025</t>
  </si>
  <si>
    <t xml:space="preserve">Probíhá diskuse </t>
  </si>
  <si>
    <t>Poptávka</t>
  </si>
  <si>
    <t>Projekt zhotoven</t>
  </si>
  <si>
    <t xml:space="preserve">V přípravě </t>
  </si>
  <si>
    <t>Kompletace potřeb</t>
  </si>
  <si>
    <t>Mapování možností</t>
  </si>
  <si>
    <t>Příprava podkladů</t>
  </si>
  <si>
    <t>Sběr podkladů</t>
  </si>
  <si>
    <t>Projekt 
v přípravě</t>
  </si>
  <si>
    <t>IČO: 
70924155</t>
  </si>
  <si>
    <t>IZO: 
107504154</t>
  </si>
  <si>
    <t>RED IZO: 
600040666</t>
  </si>
  <si>
    <t>2.
Vybudování sportoviště (školní zahrada)</t>
  </si>
  <si>
    <t>3.
Instalace venkovních žaluzií</t>
  </si>
  <si>
    <t>4.
Modernizace vybavení a budovy</t>
  </si>
  <si>
    <t>5.
Vybudování „lanového koutku“</t>
  </si>
  <si>
    <t>6.
Vybudování venkovní multifunkční učebny</t>
  </si>
  <si>
    <t>7.
Revitalizace příjezdové cesty (2. část) vč. parkovacích míst</t>
  </si>
  <si>
    <t>Mateřská škola Praha 10,
Dvouletky 8/601, p.o.</t>
  </si>
  <si>
    <t>Mateřská 
škola Náš svět, Praha 10, p.o. (Magnitogorská 1430/14)</t>
  </si>
  <si>
    <t>Mateřská 
škola, Praha 10, Chmelová 2921/8, p.o.</t>
  </si>
  <si>
    <t>IČO: 
70924210</t>
  </si>
  <si>
    <t>IZO: 
107504260</t>
  </si>
  <si>
    <t>RED IZO: 
600040844</t>
  </si>
  <si>
    <t>Záběhlice</t>
  </si>
  <si>
    <t>1.
Přístavba šatny k individuální a skupinové učebně</t>
  </si>
  <si>
    <t xml:space="preserve">2.
Moderní gastro pro inovativní vaření
- Renovace kuchyně odlouč. pracoviště Podléšková
</t>
  </si>
  <si>
    <t>2.
Přestavba kuchyně včetně zázemí dle současných hygienických parametrů včetně klimatizační jednotky a vzduchotechniky</t>
  </si>
  <si>
    <t xml:space="preserve">3.
Rekonstrukce WC 
a umýváren – pracoviště MŠ Chmelová (2 pavilony)
Cílem je vytvořit dětem sociální zázemí, které bude nejen estetické, ale také funkční
</t>
  </si>
  <si>
    <t>4.
Vybavení zahrad MŠ bezpečnými herními prvky, včetně opravy stávajících ploch.
Cílem je vytvořit v zahradě bezpečný prostor, který bude možné využívat ke hrám a herním 
aktivitám dětí ve věku od 3 do 6-ti let s ohledem na jejich bezpečí a rozvoj motoriky.</t>
  </si>
  <si>
    <t xml:space="preserve">4.
Vybavení zahrad MŠ bezpečnými herními prvky, včetně opravy stávajících ploch.
</t>
  </si>
  <si>
    <t>2028 </t>
  </si>
  <si>
    <t>PD 
zpracovaná</t>
  </si>
  <si>
    <t>V řešení</t>
  </si>
  <si>
    <t>Ano 
částečně</t>
  </si>
  <si>
    <t>Částečně</t>
  </si>
  <si>
    <t>HOTOVO - Podpora inkluze V NAŠÍ ŠKOLCE</t>
  </si>
  <si>
    <t>HOTOVO
Vybavení relaxační místnosti pro děti s autismem, děti s poruchou komunikace, s OMJ, děti vyžadující pedagogickou intervenci. 
Cílem bylo vytvořit prostor, který bude možné využít v průběhu celého dne k individuální či skupinové práci s dětmi vyžadující určitý stupeň podpory. Realizace Jaro 2024, náklady 300.000, - Kč, zdroj financování – prostředky školy</t>
  </si>
  <si>
    <t>HOTOVO</t>
  </si>
  <si>
    <t>Mateřská 
škola, Praha 10, Mládežnická 3078/1, p.o.</t>
  </si>
  <si>
    <t>IČO: 
67774351</t>
  </si>
  <si>
    <t>IZO: 
107504359</t>
  </si>
  <si>
    <t>RED IZO: 
600040909</t>
  </si>
  <si>
    <t>1.
Venkovní zahradní učebna</t>
  </si>
  <si>
    <t>2.
Venkovní žaluzie 4 třídy</t>
  </si>
  <si>
    <t>3.
Podlaha přízemí dlažba</t>
  </si>
  <si>
    <t> 6/2026</t>
  </si>
  <si>
    <t> 8/2026</t>
  </si>
  <si>
    <t> 3/2026</t>
  </si>
  <si>
    <t> 7/2027</t>
  </si>
  <si>
    <t> 8/2027</t>
  </si>
  <si>
    <t xml:space="preserve">4.
Solná jeskyně
</t>
  </si>
  <si>
    <t>4.
Solná jeskyně</t>
  </si>
  <si>
    <t>V realizaci,
prostř. Zřizovatele</t>
  </si>
  <si>
    <t>Mateřská 
škola, Praha 10, Nedvězská 2224/27, p.o.</t>
  </si>
  <si>
    <t>IČO: 
70924244</t>
  </si>
  <si>
    <t>IZO: 
107 504 197</t>
  </si>
  <si>
    <t>RED IZO: 
600040682</t>
  </si>
  <si>
    <t>1.
Venkovní žaluzie pro MŠ Nedvězská a odloučené pracoviště MŠ Nučická, Nučická 1914/42, Praha 10</t>
  </si>
  <si>
    <t>2.
Venkovní učebna MŠ Nedvězská a odloučené pracoviště MŠ Nučická, Nučická 1914/42, Praha 10</t>
  </si>
  <si>
    <t>3.
Rekonstrukce a modernizace školní kuchyně MŠ Nedvězská a přilehlého zázemí pro provozní personál v hospodářské části budovy</t>
  </si>
  <si>
    <t>Mateřská 
škola, Praha 10, Omská 1354/6, p.o.</t>
  </si>
  <si>
    <t>IČO: 
70924261</t>
  </si>
  <si>
    <t>IZO: 
107504324</t>
  </si>
  <si>
    <t>RED IZO: 
600040771</t>
  </si>
  <si>
    <t>1.
Venkovní učebna – malířský ateliér</t>
  </si>
  <si>
    <t>Mateřská 
škola, Praha 10, Troilova 474/17, p.o.</t>
  </si>
  <si>
    <t>IČO: 
709 242 95</t>
  </si>
  <si>
    <t>IZO: 
107504103</t>
  </si>
  <si>
    <t>RED IZO: 
600040640</t>
  </si>
  <si>
    <t>Malešice</t>
  </si>
  <si>
    <t>1.
Modernizace kuchyní  (2 konvektomaty)</t>
  </si>
  <si>
    <t>2.
Revitalizace zahrad</t>
  </si>
  <si>
    <t>Mateřská 
škola,
U Vršovického nádraží, Sámova 1529/2a, p.o.</t>
  </si>
  <si>
    <t>IČO: 
70924325</t>
  </si>
  <si>
    <t>IZO: 
107504006</t>
  </si>
  <si>
    <t>RED IZO: 
600040887</t>
  </si>
  <si>
    <t>HOTOVO - Zahradní altán</t>
  </si>
  <si>
    <t>HOTOVO -Výstavba altánu napomůže dodržení 2 hodinového denního limitu na pobyt dětí venku. Financováno z prostředků školy, skutečné náklady 700 000 Kč, 7/2023 až 5/2024</t>
  </si>
  <si>
    <t>1.
Umělé herní plochy branek, odrazových ploch a košů na míčové hry</t>
  </si>
  <si>
    <t>Ano</t>
  </si>
  <si>
    <t>Není 
třeba</t>
  </si>
  <si>
    <t>Mateřská 
škola, Praha 10, Ve Stínu 2103/10, p.o.</t>
  </si>
  <si>
    <t>IČO: 
70924341</t>
  </si>
  <si>
    <t>IZO: 
107504235</t>
  </si>
  <si>
    <t>RED IZO: 
60040739</t>
  </si>
  <si>
    <t>1.
Rekonstrukce elektroinstalace v celé MŠ</t>
  </si>
  <si>
    <t>3.
Pořízení interaktivní tabule pro rozvoj IT dovedností mladších dětí</t>
  </si>
  <si>
    <t>2.
Rekonstrukce a oprava suterénních skladů – zbudování keramické 
a polytechnické dílny</t>
  </si>
  <si>
    <t>Mateřská 
škola, Praha 10, Zvonková 2901/12, p.o.</t>
  </si>
  <si>
    <t>IČO: 
70924350</t>
  </si>
  <si>
    <t>IZO: 
107504383</t>
  </si>
  <si>
    <t>RED IZO: 
600 040 828</t>
  </si>
  <si>
    <t>1.
Zasklení horních teras – Zimní zahrady</t>
  </si>
  <si>
    <t>Připravuje
 se</t>
  </si>
  <si>
    <t>Mateřská 
škola, Praha 10, Tuchorazská 472/2a, p.o.</t>
  </si>
  <si>
    <t>IČO: 
70924309</t>
  </si>
  <si>
    <t>IZO: 
107 504 111</t>
  </si>
  <si>
    <t>RED IZO: 
600040658</t>
  </si>
  <si>
    <t>1.
Zateplení a fasáda budovy</t>
  </si>
  <si>
    <t>2.
Rekonstrukce vjezdové brány pro zásobování</t>
  </si>
  <si>
    <t>3.
Multifunkční hřiště s umělým povrchem</t>
  </si>
  <si>
    <t>4.
Revitalizace zahradní plochy +venkovní učebna</t>
  </si>
  <si>
    <t>5.
Sanace sklepních prostor</t>
  </si>
  <si>
    <t xml:space="preserve">1.
Rekonstrukce ŠJ
</t>
  </si>
  <si>
    <t xml:space="preserve">1.
Rekonstrukce ŠJ - včetně rozvodů vody, následné položení dlažby a obkladů, vybavení novými spotřebiči 
V červenci 2025 dojde k realizaci Rekonstrukce ŠJ – rozvody vody, následné položení dlažby a obkladů, rekonstrukce výtahu. </t>
  </si>
  <si>
    <t>Základní škola, 
Praha 10, Břečťanová 2919/6, p.o.</t>
  </si>
  <si>
    <t>MČ
Praha 10</t>
  </si>
  <si>
    <t>IČO: 47611871</t>
  </si>
  <si>
    <t>IZO: 
047611871</t>
  </si>
  <si>
    <t>RED IZO: 
600041204</t>
  </si>
  <si>
    <t>2.
Využití části školního sadu k vybudování "venkovní učebny" - pergoly s žákovským nábytkem. Prostorová kapacita školy je zcela naplněna; problémy při dělení tříd.</t>
  </si>
  <si>
    <t>2025/5</t>
  </si>
  <si>
    <t>x</t>
  </si>
  <si>
    <t>Záměr</t>
  </si>
  <si>
    <t>2025/7</t>
  </si>
  <si>
    <t>2025/8</t>
  </si>
  <si>
    <t>HOTOVO - Rekultivace travnatého hřiště uprostřed atletického oválu - založení podloží, nový travnatý povrch. Hřiště ZŠ je
v původním stavu, nerovný povrch, drny, údržba pouze sečením trávy.
Revitalizace travnatého hřiště byla realizována- 11/2024, 300 000,- Kč 
z rozpočtu školy</t>
  </si>
  <si>
    <t>Základní 
škola Eden, Praha 10, Vladivostocká 1035/6, p.o.</t>
  </si>
  <si>
    <t>IČO:
 65993497</t>
  </si>
  <si>
    <t>IZO: 
102337705</t>
  </si>
  <si>
    <t>RED IZO:
600041158</t>
  </si>
  <si>
    <t>1.
Bezbariérová 
ZŠ Eden – výstavba výtahu</t>
  </si>
  <si>
    <t>2.
Přístavba 
dvou tělocvičen</t>
  </si>
  <si>
    <t>1.
Rekonstrukce 
tělocvičny</t>
  </si>
  <si>
    <t>2.
Venkovní 
učebna 
(pergola s žákovským nábytkem)</t>
  </si>
  <si>
    <t>HOTOVO 
- Revitalizace
 travnatého hřiště
(uvnitř oválu)</t>
  </si>
  <si>
    <t>2026/7</t>
  </si>
  <si>
    <t>2026/8</t>
  </si>
  <si>
    <t>2027/3</t>
  </si>
  <si>
    <t>2027/9</t>
  </si>
  <si>
    <t>Studie</t>
  </si>
  <si>
    <t>V jednání 
se zřizovatelem</t>
  </si>
  <si>
    <t xml:space="preserve">HOTOVO 
- Modernizace polytechnické učebny </t>
  </si>
  <si>
    <t>1 800 000
celkový rozpočet realizovaného projektu</t>
  </si>
  <si>
    <t>2022/9</t>
  </si>
  <si>
    <r>
      <t xml:space="preserve">HOTOVO - Modernizace polytechnické učebny 
</t>
    </r>
    <r>
      <rPr>
        <b/>
        <sz val="10"/>
        <color rgb="FFFF0000"/>
        <rFont val="Calibri"/>
        <family val="2"/>
        <charset val="238"/>
        <scheme val="minor"/>
      </rPr>
      <t>CZ.07.4.67/0.0/0.0/19_073/0002151</t>
    </r>
    <r>
      <rPr>
        <sz val="10"/>
        <color rgb="FFFF0000"/>
        <rFont val="Calibri"/>
        <family val="2"/>
        <charset val="238"/>
        <scheme val="minor"/>
      </rPr>
      <t xml:space="preserve">
Celkové způsobilé výdaje 2 000 000 Kč,
OP PPR celkem 1 800 000 Kč, EFRR 1000 000 Kč</t>
    </r>
  </si>
  <si>
    <r>
      <t xml:space="preserve">31.8.2023
 </t>
    </r>
    <r>
      <rPr>
        <b/>
        <sz val="10"/>
        <color rgb="FFFF0000"/>
        <rFont val="Calibri"/>
        <family val="2"/>
        <charset val="238"/>
        <scheme val="minor"/>
      </rPr>
      <t>OPPR výzva 48</t>
    </r>
    <r>
      <rPr>
        <sz val="10"/>
        <color rgb="FFFF0000"/>
        <rFont val="Calibri"/>
        <family val="2"/>
        <charset val="238"/>
        <scheme val="minor"/>
      </rPr>
      <t xml:space="preserve">
</t>
    </r>
  </si>
  <si>
    <t>Základní 
škola, Praha 10 Gutova 1987/39, p.o.</t>
  </si>
  <si>
    <t>IČO: 
476 11 880</t>
  </si>
  <si>
    <t>IZO: 
47 611 880</t>
  </si>
  <si>
    <t>RED IZO: 
600 041 212</t>
  </si>
  <si>
    <t>1.
Venkovní učebna</t>
  </si>
  <si>
    <t>2.
Úprava předzahrádky u vstupu do školy</t>
  </si>
  <si>
    <t>3.
Úprava amfiteátru na školní zahradě</t>
  </si>
  <si>
    <t>Návrh</t>
  </si>
  <si>
    <t>Základní škola 
Praha 10, Hostýnská 2100/2, p.o.</t>
  </si>
  <si>
    <t>IČO: 
47611171</t>
  </si>
  <si>
    <t>IZO: 
07611171</t>
  </si>
  <si>
    <t>RED IZO:
600041107</t>
  </si>
  <si>
    <t>1.
Zvýšení kapacity školy – nová budova, aula a sportovní hala</t>
  </si>
  <si>
    <t>2.
Vybudování výtvarného ateliéru a odborných tříd – nástavba ve třetím patře</t>
  </si>
  <si>
    <t>3.
Rekonstrukce povrchu školního hřiště</t>
  </si>
  <si>
    <t> 4.
Přírodní učebna</t>
  </si>
  <si>
    <t>HOTOVO - Vybudování odborné pracovny přírodních věd</t>
  </si>
  <si>
    <t>Ne</t>
  </si>
  <si>
    <t>Nadlimitní 
veřejná zakázka 
na stavební práce, zadávaná 
v souladu s § 56 ZZVZ v otevřeném řízení, podání nabídek</t>
  </si>
  <si>
    <t>Probíhají 
přípravné práce, kácení stromů.</t>
  </si>
  <si>
    <t>Základní 
škola, Praha 10, Jakutská 1210/2, p.o.</t>
  </si>
  <si>
    <t>IČO: 
65993250</t>
  </si>
  <si>
    <t>IZO: 
102 337 691</t>
  </si>
  <si>
    <t>RED IZO: 
600 041 140</t>
  </si>
  <si>
    <t xml:space="preserve">1.
Rekonstrukce povrchu víceúčelového hřiště </t>
  </si>
  <si>
    <t xml:space="preserve">2.
Klimatizace v učebnách
</t>
  </si>
  <si>
    <t>3.
Přístavba druhé tělocvičny</t>
  </si>
  <si>
    <t>Základní 
škola, Praha 10, Nad Vodovodem,  460/81, p.o.</t>
  </si>
  <si>
    <t>IČO: 
47611014</t>
  </si>
  <si>
    <t>RED IZO: 
600041191</t>
  </si>
  <si>
    <t>IZO: 047611014</t>
  </si>
  <si>
    <t>1.
Revitalizace venkovních 
i vnitřních prostor 
školní družiny 
a pracovny pro využití 
volného času</t>
  </si>
  <si>
    <t xml:space="preserve">2.
Obnova venkovního 
sportoviště, příp. 
vybudování nafukovací 
haly </t>
  </si>
  <si>
    <t xml:space="preserve">3.
Rekonstrukce podlahových krytin ve 
třídách a na chodbách </t>
  </si>
  <si>
    <t xml:space="preserve">4.
Multimediální učebna </t>
  </si>
  <si>
    <t>Příprava 
projektové dokumentace</t>
  </si>
  <si>
    <t>HOTOVO
- Rekonstrukce sociálního zařízení</t>
  </si>
  <si>
    <t xml:space="preserve">HOTOVO
- Rekonstrukce sociálního zařízení, realizováno  2022-2023, zřizovatel + spoluúčast 300.000,-Kč </t>
  </si>
  <si>
    <t>HOTOVO - Rekonstrukce a zateplení fasády, oprava střechy budovy</t>
  </si>
  <si>
    <t xml:space="preserve">HOTOVO - Rekonstrukce a zateplení fasády, oprava střechy budovy, FVE, 2023-2025, zřizovatel </t>
  </si>
  <si>
    <t>Naše 
škola Praha – základní škola s.r.o, Praha 10, Záběhlická 48</t>
  </si>
  <si>
    <t>s.r.o.</t>
  </si>
  <si>
    <t>IČO:
 07341415</t>
  </si>
  <si>
    <t>IZO:
181106043</t>
  </si>
  <si>
    <t>RED IZO: 
691013543</t>
  </si>
  <si>
    <t xml:space="preserve">1.
Nástavba 3. patra za 
účelem vybudování 
odborných učeben </t>
  </si>
  <si>
    <t>Do
2029</t>
  </si>
  <si>
    <t>HOTOVO - Naše škola Praha: Vybudování školní kuchyně a jídelny</t>
  </si>
  <si>
    <t xml:space="preserve">HOTOVO - by budována byla školní kuchyně a jídelna za cca 11 milionů Kč. Realizace probíhala v roce 2023 a od září 2023 je jídelna zapsaná v rejstříku, denně vaří cca 200 jídel. Zdrojem financí byly prostředky školy a zřizovatele. </t>
  </si>
  <si>
    <t>Základní 
škola, Praha 10, Švehlova 2900/12, p.o.</t>
  </si>
  <si>
    <t>IČO:
 65993276</t>
  </si>
  <si>
    <t>IZO: 
102337616</t>
  </si>
  <si>
    <t>RED IZO:
 600041123</t>
  </si>
  <si>
    <t>1.
Multifunkční herní plocha pro ZŠ a ŠD
Kompletní rekonstrukce nevyhovující plochy. Plocha bude sloužit za každého počasí pro výuku, sport, zájmové aktivity.</t>
  </si>
  <si>
    <t>2.
Revitalizace multifunkčního školního hřiště
Opotřebovaný umělý povrch hřiště je dlouhodobě vystaven vandalismu a údržba je náročná. Využití hřiště pro školní sportovní aktivity i zájmovou sportovní činnost je pro školu klíčové. Hřiště je v omezeném čase přístupné i veřejnosti.</t>
  </si>
  <si>
    <t xml:space="preserve">3.
Oplocení školního hřiště
Hřiště je dlouhodobě vystaveno vandalismu a neoprávněným návštěvám nejen ze strany rizikových osob. Neoprávněný přístup na hřiště je velmi snadný vzhledem k velmi nízkému a zničenému oplocení. </t>
  </si>
  <si>
    <t>4.
Elektronický docházkový systém
Elektronický docházkový systém pro zaměstnance a žáky (karta, čip), SW na zpracování dat - zvýšení bezpečnosti školy</t>
  </si>
  <si>
    <t xml:space="preserve">1.
Multifunkční herní plocha pro ZŠ a ŠD
</t>
  </si>
  <si>
    <t>2.
Revitalizace multifunkčního školního hřiště</t>
  </si>
  <si>
    <t>3.
Oplocení školního hřiště</t>
  </si>
  <si>
    <t>4.
Elektronický docházkový systém</t>
  </si>
  <si>
    <t>HOTOVO - Modernizace odborné (počítačové) učebny, červenec 2024 – srpen 2024, rozpočet 613 217,40  (dotace 489 977,40 Kč + prostředky školy 123 240 Kč)</t>
  </si>
  <si>
    <t>HOTOVO - Modernizace odborné (počítačové) učebny</t>
  </si>
  <si>
    <t>Základní 
škola, Praha 10, U Roháčových kasáren 1381/19, p.o.</t>
  </si>
  <si>
    <t>IČO: 
65993225</t>
  </si>
  <si>
    <t>IZO: 
102337713</t>
  </si>
  <si>
    <t>RED IZO: 
600041166</t>
  </si>
  <si>
    <t>1.
Rekonstrukce
 počítačové učebny</t>
  </si>
  <si>
    <t>2.
Rekonstrukce 
dílen</t>
  </si>
  <si>
    <t>3.
Rekonstrukce 
sportovního hřiště</t>
  </si>
  <si>
    <t>HOTOVO - Modernizace učebny a laboratoře chemie a učebny přírodopisu za účelem badatelsky orientované výuky</t>
  </si>
  <si>
    <t>HOTOVO - „Modernizace výuky přírodních věd na Rohačkách“
doba trvání projektu 1.5.2022 do 31.07.2023
rozpočet akce -  1 761 574,-Kč  z toho dotace -  1585416,60Kč a spolufinancování škola -  176 157,40Kč</t>
  </si>
  <si>
    <t>Základní škola 
Praha 10, U Vršovického nádraží 950/1, p.o.</t>
  </si>
  <si>
    <t>IČO:
65993284</t>
  </si>
  <si>
    <t xml:space="preserve">IZO:
102337756 </t>
  </si>
  <si>
    <t>RED IZO: 
600041182</t>
  </si>
  <si>
    <t xml:space="preserve">1.
Rekonstrukce 4 hal spojujících učebny </t>
  </si>
  <si>
    <t>1.
Rekonstrukce 4 hal spojujících učebny 
- cílem rekonstrukce (podlaha, strop) 
a vybavení haly relaxačními prvky je vytvoření klidové zóny pro komunitní aktivity žáků vedoucí k sociální inkluzi</t>
  </si>
  <si>
    <t>Střední škola, Základní škola a Mateřská škola, Praha 10, Chotouňská 476</t>
  </si>
  <si>
    <t>MHMP</t>
  </si>
  <si>
    <t>1.
Přístavba školy</t>
  </si>
  <si>
    <t>Zpracovaná 
studie</t>
  </si>
  <si>
    <t xml:space="preserve">1.
Rozšíření kapacit ZŠ Šehlova
</t>
  </si>
  <si>
    <t xml:space="preserve">1.
Rozšíření  ZŠ Hostýnská o 4 třídy
</t>
  </si>
  <si>
    <t>zpracovaná PD</t>
  </si>
  <si>
    <t xml:space="preserve">1.
Modernizace oken ZŠ Kodaňská
</t>
  </si>
  <si>
    <t>1.Rekonstrukce přednáškového sálu ZŠ U vrš.nádraží</t>
  </si>
  <si>
    <t>1.Snížení energetické náročnosti ZŠ Gutova</t>
  </si>
  <si>
    <t>1.Snížení energetické náročnosti ZŠ Švehlova</t>
  </si>
  <si>
    <t xml:space="preserve">1. 
Snížení energetické náročnosti MŠ Dvouletky
</t>
  </si>
  <si>
    <t>1. Modernizace MŠ Dvouletky</t>
  </si>
  <si>
    <t>1.Přístavba víceúčelového sálu MŠ Omská</t>
  </si>
  <si>
    <t>Realizace</t>
  </si>
  <si>
    <t>Zpracovaná
PD</t>
  </si>
  <si>
    <t>Zpracovaná 
PD</t>
  </si>
  <si>
    <t xml:space="preserve">1. 
Snížení energetické náročnosti MŠ Náš svět (Magnitogorská)
</t>
  </si>
  <si>
    <t>Základní 
škola Karla Čapka, Praha 10, Kodaňská 658/16, p.o.</t>
  </si>
  <si>
    <t xml:space="preserve">IČO: 
47611057 </t>
  </si>
  <si>
    <t>IZO: 
047611057</t>
  </si>
  <si>
    <t>RED IZO: 
600041093</t>
  </si>
  <si>
    <t>Zpracovaná PD</t>
  </si>
  <si>
    <t>1.
Snížení energetické náročnosti MŠ Náš svět (Magnitogorská)</t>
  </si>
  <si>
    <t>1.
Rekonstrukce hospodářského pavilonu MŠ (Jasmínová)</t>
  </si>
  <si>
    <t>1.
Rekonstrukce hospodářského pavilonu MŠ (Jasmínová(</t>
  </si>
  <si>
    <r>
      <t xml:space="preserve">1.
Dokončení rekonstrukce tělocvičny
</t>
    </r>
    <r>
      <rPr>
        <sz val="10"/>
        <color rgb="FFFF0000"/>
        <rFont val="Calibri"/>
        <family val="2"/>
        <charset val="238"/>
        <scheme val="minor"/>
      </rPr>
      <t>Částečně již proběhla v podobě výměny podlahy - 9/2024, 1 000 000,- Kč z prostředků zřizovatele, MČ Praha 10</t>
    </r>
  </si>
  <si>
    <t xml:space="preserve">1. 
Snížení energetické náročnosti MŠ Dvouletky (zateplení budovy)
</t>
  </si>
  <si>
    <t>IČO: 
70924317</t>
  </si>
  <si>
    <t>IZO: 
107504251</t>
  </si>
  <si>
    <t>RED IZO: 
600040780</t>
  </si>
  <si>
    <t xml:space="preserve">1.
Rekonstrukce sociálního zařízení
</t>
  </si>
  <si>
    <t>PD zpracovaná</t>
  </si>
  <si>
    <t xml:space="preserve">2.
Rekonstrukce teracca na chodbách
</t>
  </si>
  <si>
    <t xml:space="preserve">3.
Zlepšení akustiky v učebnách
</t>
  </si>
  <si>
    <t xml:space="preserve">4.
Výměna elektrorozvodů
</t>
  </si>
  <si>
    <t xml:space="preserve">5.
Výměna herních prvků na školní zahradě
</t>
  </si>
  <si>
    <t xml:space="preserve">6.
Výměna osvětlení na chodbách
</t>
  </si>
  <si>
    <t xml:space="preserve">7.
Výměna podlahových krytin
</t>
  </si>
  <si>
    <t xml:space="preserve">8.
Sanace opěrné zdi mezi zahradou MŠ Kodaňská a dvorem ZŠ Karla Čapka
</t>
  </si>
  <si>
    <t xml:space="preserve">9.
Rekonstrukce sprch
</t>
  </si>
  <si>
    <t xml:space="preserve">10.
Videotelefony
</t>
  </si>
  <si>
    <t xml:space="preserve">11.
Výtah
(bezbariér. přístup)
</t>
  </si>
  <si>
    <t xml:space="preserve">12.
Trezorová skříň na klíče
(bezpečnost)
</t>
  </si>
  <si>
    <t>Základní 
škola, Praha 10, Olešská 2222/18, p.o.</t>
  </si>
  <si>
    <t>IČO: 
47611073</t>
  </si>
  <si>
    <t>IZO: 
047611073</t>
  </si>
  <si>
    <t>RED IZO: 
600041085</t>
  </si>
  <si>
    <t xml:space="preserve">1.
Odborná učebna -  dílna
</t>
  </si>
  <si>
    <t xml:space="preserve">1.
Vybudování a vybavení žákovské dílny v suterénním prostoru, drobné stavební práce (podlaha, rozvody médií i internetu)
</t>
  </si>
  <si>
    <t xml:space="preserve">2.
Využití prostoru mezi pavilony
-
Venkovní učebna
-
Amfiteátr
</t>
  </si>
  <si>
    <t>2.
Po zateplení budov (realizace od 04/2022) využít prostor mezi pavilony B a C pro pobyt žáků o přestávkách, výuku, pobyt ve školní družině. Možné je vybudování venkovní učebny či amfiteátru (příp. kombinace), umístění herních prvků</t>
  </si>
  <si>
    <t>3.
Rekonstrukce krytů radiátorů a dalšího vybavení tělocvičen</t>
  </si>
  <si>
    <t>4.
Rekonstrukce zázemí tělocvičen (šatny, sprchy, kabinety)</t>
  </si>
  <si>
    <t xml:space="preserve">5.
Vybudování nové herní zóny na hřišti
</t>
  </si>
  <si>
    <t>1.
Rekonstrukce ŠJ Břečťanová</t>
  </si>
  <si>
    <t xml:space="preserve">1.
Rekonstrukce ŠJ Břečťanová
</t>
  </si>
  <si>
    <t>Mateřská 
škola Kostičky, Praha 10, p.o.</t>
  </si>
  <si>
    <t>1. Modernizace MŠ Kostičky</t>
  </si>
  <si>
    <t>1. Modernizace MŠ Kostičky (dříve MŠ U Roh. Kasáren)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</si>
</sst>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5" fillId="0" borderId="4" xfId="0" applyFont="1" applyBorder="1"/>
    <xf numFmtId="9" fontId="5" fillId="0" borderId="5" xfId="1" applyFont="1" applyFill="1" applyBorder="1" applyAlignment="1" applyProtection="1">
      <alignment horizontal="center"/>
    </xf>
    <xf numFmtId="0" fontId="5" fillId="2" borderId="4" xfId="0" applyFont="1" applyFill="1" applyBorder="1"/>
    <xf numFmtId="0" fontId="0" fillId="2" borderId="0" xfId="0" applyFill="1"/>
    <xf numFmtId="9" fontId="5" fillId="2" borderId="5" xfId="1" applyFont="1" applyFill="1" applyBorder="1" applyAlignment="1" applyProtection="1">
      <alignment horizontal="center"/>
    </xf>
    <xf numFmtId="0" fontId="5" fillId="3" borderId="4" xfId="0" applyFont="1" applyFill="1" applyBorder="1"/>
    <xf numFmtId="0" fontId="0" fillId="3" borderId="0" xfId="0" applyFill="1"/>
    <xf numFmtId="9" fontId="5" fillId="3" borderId="5" xfId="1" applyFont="1" applyFill="1" applyBorder="1" applyAlignment="1" applyProtection="1">
      <alignment horizontal="center"/>
    </xf>
    <xf numFmtId="0" fontId="5" fillId="3" borderId="6" xfId="0" applyFont="1" applyFill="1" applyBorder="1"/>
    <xf numFmtId="0" fontId="0" fillId="3" borderId="7" xfId="0" applyFill="1" applyBorder="1"/>
    <xf numFmtId="9" fontId="5" fillId="3" borderId="8" xfId="1" applyFont="1" applyFill="1" applyBorder="1" applyAlignment="1" applyProtection="1">
      <alignment horizontal="center"/>
    </xf>
    <xf numFmtId="49" fontId="5" fillId="0" borderId="0" xfId="0" applyNumberFormat="1" applyFont="1"/>
    <xf numFmtId="0" fontId="3" fillId="0" borderId="0" xfId="0" applyFont="1"/>
    <xf numFmtId="0" fontId="9" fillId="0" borderId="0" xfId="2" applyFont="1" applyProtection="1"/>
    <xf numFmtId="0" fontId="11" fillId="0" borderId="0" xfId="0" applyFont="1"/>
    <xf numFmtId="0" fontId="0" fillId="0" borderId="0" xfId="0" applyProtection="1">
      <protection locked="0"/>
    </xf>
    <xf numFmtId="0" fontId="13" fillId="4" borderId="17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3" fontId="15" fillId="0" borderId="17" xfId="0" applyNumberFormat="1" applyFont="1" applyBorder="1" applyAlignment="1">
      <alignment vertical="center" wrapText="1"/>
    </xf>
    <xf numFmtId="3" fontId="15" fillId="0" borderId="19" xfId="0" applyNumberFormat="1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26" xfId="0" applyBorder="1" applyProtection="1">
      <protection locked="0"/>
    </xf>
    <xf numFmtId="0" fontId="3" fillId="0" borderId="26" xfId="0" applyFont="1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2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18" fillId="0" borderId="0" xfId="0" applyFont="1" applyProtection="1">
      <protection locked="0"/>
    </xf>
    <xf numFmtId="3" fontId="18" fillId="0" borderId="0" xfId="0" applyNumberFormat="1" applyFont="1" applyProtection="1">
      <protection locked="0"/>
    </xf>
    <xf numFmtId="0" fontId="24" fillId="4" borderId="17" xfId="0" applyFont="1" applyFill="1" applyBorder="1" applyAlignment="1">
      <alignment horizontal="center" vertical="center" wrapText="1"/>
    </xf>
    <xf numFmtId="0" fontId="24" fillId="4" borderId="18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24" fillId="4" borderId="20" xfId="0" applyFont="1" applyFill="1" applyBorder="1" applyAlignment="1">
      <alignment horizontal="center" vertical="center" wrapText="1"/>
    </xf>
    <xf numFmtId="3" fontId="0" fillId="0" borderId="22" xfId="0" applyNumberFormat="1" applyBorder="1" applyProtection="1">
      <protection locked="0"/>
    </xf>
    <xf numFmtId="3" fontId="0" fillId="0" borderId="15" xfId="0" applyNumberFormat="1" applyBorder="1" applyProtection="1">
      <protection locked="0"/>
    </xf>
    <xf numFmtId="3" fontId="0" fillId="0" borderId="26" xfId="0" applyNumberFormat="1" applyBorder="1" applyProtection="1">
      <protection locked="0"/>
    </xf>
    <xf numFmtId="3" fontId="0" fillId="0" borderId="40" xfId="0" applyNumberFormat="1" applyBorder="1" applyProtection="1">
      <protection locked="0"/>
    </xf>
    <xf numFmtId="3" fontId="0" fillId="0" borderId="2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5" fillId="0" borderId="0" xfId="0" applyNumberFormat="1" applyFont="1" applyProtection="1">
      <protection locked="0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27" fillId="0" borderId="23" xfId="0" applyFont="1" applyBorder="1" applyAlignment="1">
      <alignment vertical="top" wrapText="1"/>
    </xf>
    <xf numFmtId="0" fontId="27" fillId="0" borderId="24" xfId="0" applyFont="1" applyBorder="1" applyAlignment="1">
      <alignment vertical="top" wrapText="1"/>
    </xf>
    <xf numFmtId="0" fontId="27" fillId="0" borderId="26" xfId="0" applyFont="1" applyBorder="1" applyAlignment="1">
      <alignment vertical="top" wrapText="1"/>
    </xf>
    <xf numFmtId="0" fontId="27" fillId="0" borderId="51" xfId="0" applyFont="1" applyBorder="1" applyAlignment="1">
      <alignment vertical="top"/>
    </xf>
    <xf numFmtId="0" fontId="27" fillId="0" borderId="26" xfId="0" applyFont="1" applyBorder="1" applyAlignment="1">
      <alignment vertical="top"/>
    </xf>
    <xf numFmtId="3" fontId="27" fillId="0" borderId="27" xfId="0" applyNumberFormat="1" applyFont="1" applyBorder="1" applyAlignment="1">
      <alignment vertical="top"/>
    </xf>
    <xf numFmtId="0" fontId="27" fillId="0" borderId="29" xfId="0" applyFont="1" applyBorder="1" applyAlignment="1">
      <alignment vertical="top"/>
    </xf>
    <xf numFmtId="0" fontId="27" fillId="0" borderId="27" xfId="0" applyFont="1" applyBorder="1" applyAlignment="1">
      <alignment vertical="top"/>
    </xf>
    <xf numFmtId="0" fontId="27" fillId="0" borderId="28" xfId="0" applyFont="1" applyBorder="1" applyAlignment="1">
      <alignment vertical="top"/>
    </xf>
    <xf numFmtId="0" fontId="0" fillId="0" borderId="51" xfId="0" applyBorder="1" applyAlignment="1" applyProtection="1">
      <alignment horizontal="center"/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35" xfId="0" applyBorder="1" applyProtection="1">
      <protection locked="0"/>
    </xf>
    <xf numFmtId="0" fontId="27" fillId="0" borderId="51" xfId="0" applyFont="1" applyBorder="1" applyAlignment="1">
      <alignment vertical="top" wrapText="1"/>
    </xf>
    <xf numFmtId="3" fontId="27" fillId="0" borderId="35" xfId="0" applyNumberFormat="1" applyFont="1" applyBorder="1" applyAlignment="1">
      <alignment vertical="top"/>
    </xf>
    <xf numFmtId="0" fontId="27" fillId="0" borderId="33" xfId="0" applyFont="1" applyBorder="1" applyAlignment="1">
      <alignment vertical="top"/>
    </xf>
    <xf numFmtId="0" fontId="27" fillId="0" borderId="53" xfId="0" applyFont="1" applyBorder="1" applyAlignment="1">
      <alignment vertical="top"/>
    </xf>
    <xf numFmtId="0" fontId="27" fillId="0" borderId="33" xfId="0" applyFont="1" applyBorder="1" applyAlignment="1">
      <alignment vertical="top" wrapText="1"/>
    </xf>
    <xf numFmtId="0" fontId="27" fillId="0" borderId="34" xfId="0" applyFont="1" applyBorder="1" applyAlignment="1">
      <alignment vertical="top"/>
    </xf>
    <xf numFmtId="0" fontId="27" fillId="0" borderId="34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5" xfId="0" applyFont="1" applyBorder="1" applyAlignment="1">
      <alignment vertical="top"/>
    </xf>
    <xf numFmtId="0" fontId="28" fillId="0" borderId="51" xfId="0" applyFont="1" applyBorder="1" applyAlignment="1">
      <alignment vertical="top" wrapText="1"/>
    </xf>
    <xf numFmtId="0" fontId="28" fillId="0" borderId="26" xfId="0" applyFont="1" applyBorder="1" applyAlignment="1">
      <alignment vertical="top"/>
    </xf>
    <xf numFmtId="3" fontId="28" fillId="0" borderId="33" xfId="0" applyNumberFormat="1" applyFont="1" applyBorder="1" applyAlignment="1">
      <alignment vertical="top"/>
    </xf>
    <xf numFmtId="3" fontId="28" fillId="0" borderId="35" xfId="0" applyNumberFormat="1" applyFont="1" applyBorder="1" applyAlignment="1">
      <alignment vertical="top"/>
    </xf>
    <xf numFmtId="0" fontId="28" fillId="0" borderId="35" xfId="0" applyFont="1" applyBorder="1" applyAlignment="1">
      <alignment vertical="top"/>
    </xf>
    <xf numFmtId="0" fontId="2" fillId="0" borderId="33" xfId="0" applyFont="1" applyBorder="1" applyProtection="1">
      <protection locked="0"/>
    </xf>
    <xf numFmtId="0" fontId="2" fillId="0" borderId="35" xfId="0" applyFont="1" applyBorder="1" applyProtection="1">
      <protection locked="0"/>
    </xf>
    <xf numFmtId="3" fontId="27" fillId="0" borderId="52" xfId="0" applyNumberFormat="1" applyFont="1" applyBorder="1" applyAlignment="1">
      <alignment vertical="top" wrapText="1"/>
    </xf>
    <xf numFmtId="0" fontId="28" fillId="0" borderId="51" xfId="0" applyFont="1" applyBorder="1" applyAlignment="1">
      <alignment vertical="top"/>
    </xf>
    <xf numFmtId="0" fontId="29" fillId="0" borderId="51" xfId="0" applyFont="1" applyBorder="1" applyAlignment="1">
      <alignment vertical="top"/>
    </xf>
    <xf numFmtId="0" fontId="29" fillId="0" borderId="35" xfId="0" applyFont="1" applyBorder="1" applyAlignment="1">
      <alignment vertical="top"/>
    </xf>
    <xf numFmtId="0" fontId="28" fillId="0" borderId="33" xfId="0" applyFont="1" applyBorder="1" applyAlignment="1">
      <alignment vertical="top"/>
    </xf>
    <xf numFmtId="3" fontId="27" fillId="0" borderId="52" xfId="0" applyNumberFormat="1" applyFont="1" applyBorder="1" applyAlignment="1">
      <alignment horizontal="right" vertical="top" wrapText="1"/>
    </xf>
    <xf numFmtId="0" fontId="27" fillId="0" borderId="33" xfId="0" applyFont="1" applyBorder="1" applyAlignment="1">
      <alignment horizontal="right" vertical="top"/>
    </xf>
    <xf numFmtId="0" fontId="27" fillId="0" borderId="53" xfId="0" applyFont="1" applyBorder="1" applyAlignment="1">
      <alignment horizontal="right" vertical="top"/>
    </xf>
    <xf numFmtId="3" fontId="28" fillId="0" borderId="52" xfId="0" applyNumberFormat="1" applyFont="1" applyBorder="1" applyAlignment="1">
      <alignment horizontal="right" vertical="top" wrapText="1"/>
    </xf>
    <xf numFmtId="0" fontId="28" fillId="0" borderId="33" xfId="0" applyFont="1" applyBorder="1" applyAlignment="1">
      <alignment horizontal="right" vertical="top"/>
    </xf>
    <xf numFmtId="0" fontId="28" fillId="0" borderId="53" xfId="0" applyFont="1" applyBorder="1" applyAlignment="1">
      <alignment horizontal="right" vertical="top"/>
    </xf>
    <xf numFmtId="0" fontId="15" fillId="0" borderId="28" xfId="0" applyFont="1" applyBorder="1" applyAlignment="1">
      <alignment vertical="top" wrapText="1"/>
    </xf>
    <xf numFmtId="0" fontId="15" fillId="0" borderId="34" xfId="0" applyFont="1" applyBorder="1" applyAlignment="1">
      <alignment vertical="top" wrapText="1"/>
    </xf>
    <xf numFmtId="0" fontId="15" fillId="0" borderId="35" xfId="0" applyFont="1" applyBorder="1" applyAlignment="1">
      <alignment vertical="top" wrapText="1"/>
    </xf>
    <xf numFmtId="0" fontId="15" fillId="0" borderId="54" xfId="0" applyFont="1" applyBorder="1" applyAlignment="1">
      <alignment vertical="top"/>
    </xf>
    <xf numFmtId="0" fontId="15" fillId="0" borderId="51" xfId="0" applyFont="1" applyBorder="1" applyAlignment="1">
      <alignment vertical="top"/>
    </xf>
    <xf numFmtId="0" fontId="15" fillId="0" borderId="51" xfId="0" applyFont="1" applyBorder="1" applyAlignment="1">
      <alignment vertical="top" wrapText="1"/>
    </xf>
    <xf numFmtId="0" fontId="23" fillId="0" borderId="51" xfId="0" applyFont="1" applyBorder="1" applyAlignment="1">
      <alignment vertical="top" wrapText="1"/>
    </xf>
    <xf numFmtId="0" fontId="15" fillId="0" borderId="26" xfId="0" applyFont="1" applyBorder="1" applyAlignment="1">
      <alignment vertical="top"/>
    </xf>
    <xf numFmtId="0" fontId="23" fillId="0" borderId="51" xfId="0" applyFont="1" applyBorder="1" applyAlignment="1">
      <alignment vertical="top"/>
    </xf>
    <xf numFmtId="0" fontId="15" fillId="0" borderId="34" xfId="0" applyFont="1" applyBorder="1" applyAlignment="1">
      <alignment vertical="top"/>
    </xf>
    <xf numFmtId="3" fontId="15" fillId="0" borderId="33" xfId="0" applyNumberFormat="1" applyFont="1" applyBorder="1" applyAlignment="1">
      <alignment vertical="top"/>
    </xf>
    <xf numFmtId="0" fontId="15" fillId="0" borderId="35" xfId="0" applyFont="1" applyBorder="1" applyAlignment="1">
      <alignment vertical="top"/>
    </xf>
    <xf numFmtId="0" fontId="15" fillId="0" borderId="33" xfId="0" applyFont="1" applyBorder="1" applyAlignment="1">
      <alignment vertical="top"/>
    </xf>
    <xf numFmtId="0" fontId="15" fillId="0" borderId="33" xfId="0" applyFont="1" applyBorder="1" applyAlignment="1">
      <alignment vertical="top" wrapText="1"/>
    </xf>
    <xf numFmtId="0" fontId="26" fillId="0" borderId="51" xfId="0" applyFont="1" applyBorder="1" applyAlignment="1">
      <alignment vertical="top" wrapText="1"/>
    </xf>
    <xf numFmtId="0" fontId="26" fillId="0" borderId="35" xfId="0" applyFont="1" applyBorder="1" applyAlignment="1">
      <alignment vertical="top"/>
    </xf>
    <xf numFmtId="0" fontId="26" fillId="0" borderId="33" xfId="0" applyFont="1" applyBorder="1" applyAlignment="1">
      <alignment vertical="top"/>
    </xf>
    <xf numFmtId="0" fontId="29" fillId="0" borderId="33" xfId="0" applyFont="1" applyBorder="1" applyAlignment="1">
      <alignment vertical="top"/>
    </xf>
    <xf numFmtId="3" fontId="29" fillId="0" borderId="33" xfId="0" applyNumberFormat="1" applyFont="1" applyBorder="1" applyAlignment="1">
      <alignment horizontal="right" vertical="top"/>
    </xf>
    <xf numFmtId="3" fontId="27" fillId="0" borderId="33" xfId="0" applyNumberFormat="1" applyFont="1" applyBorder="1" applyAlignment="1">
      <alignment horizontal="right" vertical="top"/>
    </xf>
    <xf numFmtId="3" fontId="0" fillId="0" borderId="17" xfId="0" applyNumberFormat="1" applyBorder="1" applyAlignment="1" applyProtection="1">
      <alignment horizontal="right"/>
      <protection locked="0"/>
    </xf>
    <xf numFmtId="3" fontId="0" fillId="0" borderId="19" xfId="0" applyNumberFormat="1" applyBorder="1" applyProtection="1">
      <protection locked="0"/>
    </xf>
    <xf numFmtId="0" fontId="0" fillId="0" borderId="17" xfId="0" applyBorder="1" applyAlignment="1">
      <alignment vertical="top"/>
    </xf>
    <xf numFmtId="0" fontId="15" fillId="0" borderId="18" xfId="0" applyFont="1" applyBorder="1" applyAlignment="1">
      <alignment vertical="top"/>
    </xf>
    <xf numFmtId="0" fontId="15" fillId="0" borderId="19" xfId="0" applyFont="1" applyBorder="1" applyAlignment="1">
      <alignment vertical="top"/>
    </xf>
    <xf numFmtId="0" fontId="15" fillId="4" borderId="51" xfId="0" applyFont="1" applyFill="1" applyBorder="1" applyAlignment="1">
      <alignment vertical="top" wrapText="1"/>
    </xf>
    <xf numFmtId="0" fontId="15" fillId="4" borderId="26" xfId="0" applyFont="1" applyFill="1" applyBorder="1" applyAlignment="1">
      <alignment vertical="top"/>
    </xf>
    <xf numFmtId="0" fontId="15" fillId="4" borderId="51" xfId="0" applyFont="1" applyFill="1" applyBorder="1" applyAlignment="1">
      <alignment vertical="top"/>
    </xf>
    <xf numFmtId="0" fontId="0" fillId="0" borderId="54" xfId="0" applyBorder="1" applyAlignment="1" applyProtection="1">
      <alignment horizontal="center"/>
      <protection locked="0"/>
    </xf>
    <xf numFmtId="3" fontId="15" fillId="0" borderId="35" xfId="0" applyNumberFormat="1" applyFont="1" applyBorder="1" applyAlignment="1" applyProtection="1">
      <alignment vertical="top"/>
      <protection locked="0"/>
    </xf>
    <xf numFmtId="3" fontId="15" fillId="0" borderId="35" xfId="0" applyNumberFormat="1" applyFont="1" applyBorder="1" applyAlignment="1" applyProtection="1">
      <alignment horizontal="right" vertical="top"/>
      <protection locked="0"/>
    </xf>
    <xf numFmtId="14" fontId="23" fillId="0" borderId="33" xfId="0" applyNumberFormat="1" applyFont="1" applyBorder="1" applyAlignment="1">
      <alignment horizontal="right" vertical="top"/>
    </xf>
    <xf numFmtId="0" fontId="23" fillId="0" borderId="35" xfId="0" applyFont="1" applyBorder="1" applyAlignment="1">
      <alignment horizontal="right" vertical="top" wrapText="1"/>
    </xf>
    <xf numFmtId="0" fontId="15" fillId="0" borderId="33" xfId="0" applyFont="1" applyBorder="1" applyAlignment="1">
      <alignment horizontal="right" vertical="top"/>
    </xf>
    <xf numFmtId="0" fontId="15" fillId="0" borderId="35" xfId="0" applyFont="1" applyBorder="1" applyAlignment="1">
      <alignment horizontal="right" vertical="top"/>
    </xf>
    <xf numFmtId="0" fontId="15" fillId="0" borderId="51" xfId="0" applyFont="1" applyBorder="1" applyAlignment="1" applyProtection="1">
      <alignment vertical="top" wrapText="1"/>
      <protection locked="0"/>
    </xf>
    <xf numFmtId="3" fontId="15" fillId="0" borderId="27" xfId="0" applyNumberFormat="1" applyFont="1" applyBorder="1" applyAlignment="1" applyProtection="1">
      <alignment vertical="top"/>
      <protection locked="0"/>
    </xf>
    <xf numFmtId="3" fontId="15" fillId="0" borderId="29" xfId="0" applyNumberFormat="1" applyFont="1" applyBorder="1" applyAlignment="1" applyProtection="1">
      <alignment vertical="top"/>
      <protection locked="0"/>
    </xf>
    <xf numFmtId="0" fontId="15" fillId="0" borderId="27" xfId="0" applyFont="1" applyBorder="1" applyAlignment="1" applyProtection="1">
      <alignment horizontal="right" vertical="top"/>
      <protection locked="0"/>
    </xf>
    <xf numFmtId="0" fontId="15" fillId="0" borderId="29" xfId="0" applyFont="1" applyBorder="1" applyAlignment="1" applyProtection="1">
      <alignment horizontal="right" vertical="top"/>
      <protection locked="0"/>
    </xf>
    <xf numFmtId="0" fontId="15" fillId="0" borderId="27" xfId="0" applyFont="1" applyBorder="1" applyAlignment="1" applyProtection="1">
      <alignment vertical="top"/>
      <protection locked="0"/>
    </xf>
    <xf numFmtId="0" fontId="15" fillId="0" borderId="28" xfId="0" applyFont="1" applyBorder="1" applyAlignment="1" applyProtection="1">
      <alignment vertical="top"/>
      <protection locked="0"/>
    </xf>
    <xf numFmtId="0" fontId="15" fillId="0" borderId="29" xfId="0" applyFont="1" applyBorder="1" applyAlignment="1" applyProtection="1">
      <alignment vertical="top"/>
      <protection locked="0"/>
    </xf>
    <xf numFmtId="0" fontId="15" fillId="0" borderId="26" xfId="0" applyFont="1" applyBorder="1" applyAlignment="1" applyProtection="1">
      <alignment vertical="top"/>
      <protection locked="0"/>
    </xf>
    <xf numFmtId="0" fontId="15" fillId="0" borderId="27" xfId="0" applyFont="1" applyBorder="1" applyAlignment="1" applyProtection="1">
      <alignment vertical="top" wrapText="1"/>
      <protection locked="0"/>
    </xf>
    <xf numFmtId="0" fontId="15" fillId="0" borderId="27" xfId="0" applyFont="1" applyBorder="1" applyProtection="1">
      <protection locked="0"/>
    </xf>
    <xf numFmtId="0" fontId="15" fillId="0" borderId="28" xfId="0" applyFont="1" applyBorder="1" applyProtection="1">
      <protection locked="0"/>
    </xf>
    <xf numFmtId="0" fontId="15" fillId="0" borderId="29" xfId="0" applyFont="1" applyBorder="1" applyProtection="1">
      <protection locked="0"/>
    </xf>
    <xf numFmtId="0" fontId="15" fillId="0" borderId="51" xfId="0" applyFont="1" applyBorder="1" applyAlignment="1" applyProtection="1">
      <alignment wrapText="1"/>
      <protection locked="0"/>
    </xf>
    <xf numFmtId="0" fontId="15" fillId="0" borderId="26" xfId="0" applyFont="1" applyBorder="1" applyProtection="1">
      <protection locked="0"/>
    </xf>
    <xf numFmtId="0" fontId="23" fillId="0" borderId="26" xfId="0" applyFont="1" applyBorder="1" applyProtection="1">
      <protection locked="0"/>
    </xf>
    <xf numFmtId="3" fontId="23" fillId="0" borderId="27" xfId="0" applyNumberFormat="1" applyFont="1" applyBorder="1" applyProtection="1">
      <protection locked="0"/>
    </xf>
    <xf numFmtId="3" fontId="23" fillId="0" borderId="29" xfId="0" applyNumberFormat="1" applyFont="1" applyBorder="1" applyProtection="1">
      <protection locked="0"/>
    </xf>
    <xf numFmtId="0" fontId="23" fillId="0" borderId="27" xfId="0" applyFont="1" applyBorder="1" applyAlignment="1" applyProtection="1">
      <alignment horizontal="right"/>
      <protection locked="0"/>
    </xf>
    <xf numFmtId="0" fontId="23" fillId="0" borderId="29" xfId="0" applyFont="1" applyBorder="1" applyAlignment="1" applyProtection="1">
      <alignment horizontal="right"/>
      <protection locked="0"/>
    </xf>
    <xf numFmtId="0" fontId="23" fillId="0" borderId="27" xfId="0" applyFont="1" applyBorder="1" applyProtection="1">
      <protection locked="0"/>
    </xf>
    <xf numFmtId="0" fontId="23" fillId="0" borderId="28" xfId="0" applyFont="1" applyBorder="1" applyProtection="1">
      <protection locked="0"/>
    </xf>
    <xf numFmtId="0" fontId="23" fillId="0" borderId="29" xfId="0" applyFont="1" applyBorder="1" applyProtection="1">
      <protection locked="0"/>
    </xf>
    <xf numFmtId="0" fontId="23" fillId="0" borderId="27" xfId="0" applyFont="1" applyBorder="1" applyAlignment="1" applyProtection="1">
      <alignment vertical="top"/>
      <protection locked="0"/>
    </xf>
    <xf numFmtId="0" fontId="23" fillId="0" borderId="29" xfId="0" applyFont="1" applyBorder="1" applyAlignment="1" applyProtection="1">
      <alignment vertical="top"/>
      <protection locked="0"/>
    </xf>
    <xf numFmtId="3" fontId="15" fillId="0" borderId="33" xfId="0" applyNumberFormat="1" applyFont="1" applyBorder="1" applyAlignment="1" applyProtection="1">
      <alignment vertical="top"/>
      <protection locked="0"/>
    </xf>
    <xf numFmtId="0" fontId="15" fillId="0" borderId="33" xfId="0" applyFont="1" applyBorder="1" applyAlignment="1" applyProtection="1">
      <alignment horizontal="right" vertical="top"/>
      <protection locked="0"/>
    </xf>
    <xf numFmtId="0" fontId="15" fillId="0" borderId="35" xfId="0" applyFont="1" applyBorder="1" applyAlignment="1" applyProtection="1">
      <alignment horizontal="right" vertical="top"/>
      <protection locked="0"/>
    </xf>
    <xf numFmtId="0" fontId="15" fillId="0" borderId="33" xfId="0" applyFont="1" applyBorder="1" applyAlignment="1" applyProtection="1">
      <alignment vertical="top"/>
      <protection locked="0"/>
    </xf>
    <xf numFmtId="0" fontId="15" fillId="0" borderId="34" xfId="0" applyFont="1" applyBorder="1" applyAlignment="1" applyProtection="1">
      <alignment vertical="top"/>
      <protection locked="0"/>
    </xf>
    <xf numFmtId="0" fontId="15" fillId="0" borderId="35" xfId="0" applyFont="1" applyBorder="1" applyAlignment="1" applyProtection="1">
      <alignment vertical="top"/>
      <protection locked="0"/>
    </xf>
    <xf numFmtId="0" fontId="15" fillId="0" borderId="51" xfId="0" applyFont="1" applyBorder="1" applyAlignment="1" applyProtection="1">
      <alignment vertical="top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5" fillId="0" borderId="33" xfId="0" applyFont="1" applyBorder="1" applyProtection="1">
      <protection locked="0"/>
    </xf>
    <xf numFmtId="0" fontId="15" fillId="0" borderId="34" xfId="0" applyFont="1" applyBorder="1" applyProtection="1">
      <protection locked="0"/>
    </xf>
    <xf numFmtId="0" fontId="15" fillId="0" borderId="35" xfId="0" applyFont="1" applyBorder="1" applyProtection="1">
      <protection locked="0"/>
    </xf>
    <xf numFmtId="0" fontId="15" fillId="0" borderId="51" xfId="0" applyFont="1" applyBorder="1" applyProtection="1">
      <protection locked="0"/>
    </xf>
    <xf numFmtId="0" fontId="23" fillId="0" borderId="51" xfId="0" applyFont="1" applyBorder="1" applyAlignment="1" applyProtection="1">
      <alignment vertical="top" wrapText="1"/>
      <protection locked="0"/>
    </xf>
    <xf numFmtId="3" fontId="23" fillId="0" borderId="33" xfId="0" applyNumberFormat="1" applyFont="1" applyBorder="1" applyAlignment="1" applyProtection="1">
      <alignment vertical="top" wrapText="1"/>
      <protection locked="0"/>
    </xf>
    <xf numFmtId="3" fontId="23" fillId="0" borderId="35" xfId="0" applyNumberFormat="1" applyFont="1" applyBorder="1" applyProtection="1">
      <protection locked="0"/>
    </xf>
    <xf numFmtId="0" fontId="23" fillId="0" borderId="33" xfId="0" applyFont="1" applyBorder="1" applyProtection="1">
      <protection locked="0"/>
    </xf>
    <xf numFmtId="0" fontId="23" fillId="0" borderId="34" xfId="0" applyFont="1" applyBorder="1" applyProtection="1">
      <protection locked="0"/>
    </xf>
    <xf numFmtId="0" fontId="23" fillId="0" borderId="34" xfId="0" applyFont="1" applyBorder="1" applyAlignment="1" applyProtection="1">
      <alignment vertical="top"/>
      <protection locked="0"/>
    </xf>
    <xf numFmtId="0" fontId="23" fillId="0" borderId="35" xfId="0" applyFont="1" applyBorder="1" applyProtection="1">
      <protection locked="0"/>
    </xf>
    <xf numFmtId="0" fontId="23" fillId="0" borderId="51" xfId="0" applyFont="1" applyBorder="1" applyProtection="1">
      <protection locked="0"/>
    </xf>
    <xf numFmtId="0" fontId="23" fillId="0" borderId="33" xfId="0" applyFont="1" applyBorder="1" applyAlignment="1" applyProtection="1">
      <alignment vertical="top"/>
      <protection locked="0"/>
    </xf>
    <xf numFmtId="0" fontId="23" fillId="0" borderId="35" xfId="0" applyFont="1" applyBorder="1" applyAlignment="1" applyProtection="1">
      <alignment vertical="top"/>
      <protection locked="0"/>
    </xf>
    <xf numFmtId="3" fontId="15" fillId="0" borderId="27" xfId="0" applyNumberFormat="1" applyFont="1" applyBorder="1" applyAlignment="1" applyProtection="1">
      <alignment horizontal="right" vertical="top"/>
      <protection locked="0"/>
    </xf>
    <xf numFmtId="3" fontId="15" fillId="4" borderId="27" xfId="0" applyNumberFormat="1" applyFont="1" applyFill="1" applyBorder="1" applyAlignment="1" applyProtection="1">
      <alignment horizontal="right" vertical="top"/>
      <protection locked="0"/>
    </xf>
    <xf numFmtId="3" fontId="15" fillId="4" borderId="35" xfId="0" applyNumberFormat="1" applyFont="1" applyFill="1" applyBorder="1" applyAlignment="1" applyProtection="1">
      <alignment vertical="top"/>
      <protection locked="0"/>
    </xf>
    <xf numFmtId="0" fontId="15" fillId="4" borderId="33" xfId="0" applyFont="1" applyFill="1" applyBorder="1" applyAlignment="1" applyProtection="1">
      <alignment horizontal="right" vertical="top"/>
      <protection locked="0"/>
    </xf>
    <xf numFmtId="0" fontId="15" fillId="4" borderId="35" xfId="0" applyFont="1" applyFill="1" applyBorder="1" applyAlignment="1" applyProtection="1">
      <alignment horizontal="right" vertical="top"/>
      <protection locked="0"/>
    </xf>
    <xf numFmtId="0" fontId="15" fillId="4" borderId="33" xfId="0" applyFont="1" applyFill="1" applyBorder="1" applyAlignment="1" applyProtection="1">
      <alignment vertical="top"/>
      <protection locked="0"/>
    </xf>
    <xf numFmtId="0" fontId="15" fillId="4" borderId="34" xfId="0" applyFont="1" applyFill="1" applyBorder="1" applyAlignment="1" applyProtection="1">
      <alignment vertical="top"/>
      <protection locked="0"/>
    </xf>
    <xf numFmtId="0" fontId="15" fillId="4" borderId="35" xfId="0" applyFont="1" applyFill="1" applyBorder="1" applyAlignment="1" applyProtection="1">
      <alignment vertical="top"/>
      <protection locked="0"/>
    </xf>
    <xf numFmtId="0" fontId="15" fillId="4" borderId="51" xfId="0" applyFont="1" applyFill="1" applyBorder="1" applyAlignment="1" applyProtection="1">
      <alignment vertical="top"/>
      <protection locked="0"/>
    </xf>
    <xf numFmtId="0" fontId="15" fillId="4" borderId="33" xfId="0" applyFont="1" applyFill="1" applyBorder="1" applyAlignment="1" applyProtection="1">
      <alignment vertical="top" wrapText="1"/>
      <protection locked="0"/>
    </xf>
    <xf numFmtId="3" fontId="23" fillId="0" borderId="27" xfId="0" applyNumberFormat="1" applyFont="1" applyBorder="1" applyAlignment="1" applyProtection="1">
      <alignment horizontal="right" vertical="top"/>
      <protection locked="0"/>
    </xf>
    <xf numFmtId="3" fontId="23" fillId="0" borderId="35" xfId="0" applyNumberFormat="1" applyFont="1" applyBorder="1" applyAlignment="1" applyProtection="1">
      <alignment vertical="top"/>
      <protection locked="0"/>
    </xf>
    <xf numFmtId="0" fontId="23" fillId="0" borderId="33" xfId="0" applyFont="1" applyBorder="1" applyAlignment="1" applyProtection="1">
      <alignment horizontal="right" vertical="top"/>
      <protection locked="0"/>
    </xf>
    <xf numFmtId="0" fontId="23" fillId="0" borderId="35" xfId="0" applyFont="1" applyBorder="1" applyAlignment="1" applyProtection="1">
      <alignment horizontal="right" vertical="top"/>
      <protection locked="0"/>
    </xf>
    <xf numFmtId="0" fontId="23" fillId="0" borderId="51" xfId="0" applyFont="1" applyBorder="1" applyAlignment="1" applyProtection="1">
      <alignment vertical="top"/>
      <protection locked="0"/>
    </xf>
    <xf numFmtId="0" fontId="23" fillId="0" borderId="51" xfId="0" applyFont="1" applyBorder="1" applyAlignment="1" applyProtection="1">
      <alignment wrapText="1"/>
      <protection locked="0"/>
    </xf>
    <xf numFmtId="3" fontId="23" fillId="0" borderId="27" xfId="0" applyNumberFormat="1" applyFont="1" applyBorder="1" applyAlignment="1" applyProtection="1">
      <alignment vertical="top"/>
      <protection locked="0"/>
    </xf>
    <xf numFmtId="0" fontId="15" fillId="0" borderId="33" xfId="0" applyFont="1" applyBorder="1" applyAlignment="1" applyProtection="1">
      <alignment horizontal="right" vertical="top" wrapText="1"/>
      <protection locked="0"/>
    </xf>
    <xf numFmtId="0" fontId="15" fillId="0" borderId="35" xfId="0" applyFont="1" applyBorder="1" applyAlignment="1" applyProtection="1">
      <alignment horizontal="right" vertical="top" wrapText="1"/>
      <protection locked="0"/>
    </xf>
    <xf numFmtId="3" fontId="23" fillId="0" borderId="33" xfId="0" applyNumberFormat="1" applyFont="1" applyBorder="1" applyAlignment="1" applyProtection="1">
      <alignment vertical="top"/>
      <protection locked="0"/>
    </xf>
    <xf numFmtId="0" fontId="23" fillId="0" borderId="33" xfId="0" applyFont="1" applyBorder="1" applyAlignment="1" applyProtection="1">
      <alignment horizontal="right" vertical="top" wrapText="1"/>
      <protection locked="0"/>
    </xf>
    <xf numFmtId="0" fontId="23" fillId="0" borderId="35" xfId="0" applyFont="1" applyBorder="1" applyAlignment="1" applyProtection="1">
      <alignment horizontal="right" vertical="top" wrapText="1"/>
      <protection locked="0"/>
    </xf>
    <xf numFmtId="0" fontId="15" fillId="0" borderId="21" xfId="0" applyFont="1" applyBorder="1" applyAlignment="1">
      <alignment vertical="top" wrapText="1"/>
    </xf>
    <xf numFmtId="0" fontId="15" fillId="0" borderId="21" xfId="0" applyFont="1" applyBorder="1" applyAlignment="1">
      <alignment vertical="top"/>
    </xf>
    <xf numFmtId="3" fontId="15" fillId="0" borderId="17" xfId="0" applyNumberFormat="1" applyFont="1" applyBorder="1" applyAlignment="1">
      <alignment vertical="top"/>
    </xf>
    <xf numFmtId="0" fontId="15" fillId="0" borderId="17" xfId="0" applyFont="1" applyBorder="1" applyAlignment="1">
      <alignment vertical="top"/>
    </xf>
    <xf numFmtId="0" fontId="15" fillId="0" borderId="17" xfId="0" applyFont="1" applyBorder="1" applyAlignment="1">
      <alignment vertical="top" wrapText="1"/>
    </xf>
    <xf numFmtId="0" fontId="0" fillId="0" borderId="33" xfId="0" applyBorder="1" applyAlignment="1">
      <alignment vertical="top" wrapText="1"/>
    </xf>
    <xf numFmtId="0" fontId="0" fillId="0" borderId="33" xfId="0" applyBorder="1" applyAlignment="1">
      <alignment vertical="top"/>
    </xf>
    <xf numFmtId="3" fontId="27" fillId="0" borderId="52" xfId="0" applyNumberFormat="1" applyFont="1" applyBorder="1" applyAlignment="1">
      <alignment horizontal="right" vertical="top"/>
    </xf>
    <xf numFmtId="0" fontId="27" fillId="0" borderId="26" xfId="0" applyFont="1" applyBorder="1" applyProtection="1">
      <protection locked="0"/>
    </xf>
    <xf numFmtId="0" fontId="29" fillId="0" borderId="51" xfId="0" applyFont="1" applyBorder="1" applyAlignment="1" applyProtection="1">
      <alignment vertical="top" wrapText="1"/>
      <protection locked="0"/>
    </xf>
    <xf numFmtId="0" fontId="28" fillId="0" borderId="51" xfId="0" applyFont="1" applyBorder="1" applyAlignment="1" applyProtection="1">
      <alignment vertical="top"/>
      <protection locked="0"/>
    </xf>
    <xf numFmtId="0" fontId="27" fillId="0" borderId="51" xfId="0" applyFont="1" applyBorder="1" applyAlignment="1" applyProtection="1">
      <alignment vertical="top" wrapText="1"/>
      <protection locked="0"/>
    </xf>
    <xf numFmtId="0" fontId="27" fillId="0" borderId="51" xfId="0" applyFont="1" applyBorder="1" applyAlignment="1" applyProtection="1">
      <alignment vertical="top"/>
      <protection locked="0"/>
    </xf>
    <xf numFmtId="0" fontId="28" fillId="0" borderId="51" xfId="0" applyFont="1" applyBorder="1" applyAlignment="1" applyProtection="1">
      <alignment vertical="top" wrapText="1"/>
      <protection locked="0"/>
    </xf>
    <xf numFmtId="0" fontId="27" fillId="0" borderId="21" xfId="0" applyFont="1" applyBorder="1" applyProtection="1">
      <protection locked="0"/>
    </xf>
    <xf numFmtId="0" fontId="27" fillId="0" borderId="51" xfId="0" applyFont="1" applyBorder="1" applyProtection="1">
      <protection locked="0"/>
    </xf>
    <xf numFmtId="0" fontId="28" fillId="0" borderId="51" xfId="0" applyFont="1" applyBorder="1" applyProtection="1">
      <protection locked="0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 applyProtection="1">
      <alignment horizontal="center"/>
      <protection locked="0"/>
    </xf>
    <xf numFmtId="3" fontId="19" fillId="0" borderId="43" xfId="0" applyNumberFormat="1" applyFont="1" applyBorder="1" applyAlignment="1" applyProtection="1">
      <alignment horizontal="center"/>
      <protection locked="0"/>
    </xf>
    <xf numFmtId="3" fontId="19" fillId="0" borderId="44" xfId="0" applyNumberFormat="1" applyFont="1" applyBorder="1" applyAlignment="1" applyProtection="1">
      <alignment horizontal="center"/>
      <protection locked="0"/>
    </xf>
    <xf numFmtId="0" fontId="13" fillId="4" borderId="22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23" xfId="0" applyFont="1" applyFill="1" applyBorder="1" applyAlignment="1">
      <alignment horizontal="center" vertical="center" wrapText="1"/>
    </xf>
    <xf numFmtId="0" fontId="20" fillId="4" borderId="27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26" xfId="0" applyFont="1" applyFill="1" applyBorder="1" applyAlignment="1">
      <alignment horizontal="center" vertical="center" wrapText="1"/>
    </xf>
    <xf numFmtId="0" fontId="20" fillId="4" borderId="21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top" wrapText="1"/>
    </xf>
    <xf numFmtId="0" fontId="13" fillId="0" borderId="44" xfId="0" applyFont="1" applyBorder="1" applyAlignment="1">
      <alignment horizontal="center" vertical="top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25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3" fontId="15" fillId="0" borderId="27" xfId="0" applyNumberFormat="1" applyFont="1" applyBorder="1" applyAlignment="1">
      <alignment horizontal="center" vertical="center" wrapText="1"/>
    </xf>
    <xf numFmtId="3" fontId="15" fillId="0" borderId="17" xfId="0" applyNumberFormat="1" applyFont="1" applyBorder="1" applyAlignment="1">
      <alignment horizontal="center" vertical="center" wrapText="1"/>
    </xf>
    <xf numFmtId="3" fontId="15" fillId="0" borderId="29" xfId="0" applyNumberFormat="1" applyFont="1" applyBorder="1" applyAlignment="1">
      <alignment horizontal="center" vertical="center" wrapText="1"/>
    </xf>
    <xf numFmtId="3" fontId="15" fillId="0" borderId="19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6" fillId="4" borderId="13" xfId="0" applyFont="1" applyFill="1" applyBorder="1" applyAlignment="1">
      <alignment horizontal="center" vertical="center" wrapText="1"/>
    </xf>
    <xf numFmtId="0" fontId="26" fillId="4" borderId="36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0" fillId="4" borderId="13" xfId="0" applyFont="1" applyFill="1" applyBorder="1" applyAlignment="1">
      <alignment horizontal="center" vertical="center" wrapText="1"/>
    </xf>
    <xf numFmtId="0" fontId="20" fillId="4" borderId="14" xfId="0" applyFont="1" applyFill="1" applyBorder="1" applyAlignment="1">
      <alignment horizontal="center" vertical="center" wrapText="1"/>
    </xf>
    <xf numFmtId="0" fontId="24" fillId="4" borderId="12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22" xfId="0" applyFont="1" applyFill="1" applyBorder="1" applyAlignment="1">
      <alignment horizontal="center" vertical="center" wrapText="1"/>
    </xf>
    <xf numFmtId="0" fontId="24" fillId="4" borderId="21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3" fillId="4" borderId="3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20" fillId="4" borderId="38" xfId="0" applyFont="1" applyFill="1" applyBorder="1" applyAlignment="1">
      <alignment horizontal="center" vertical="center" wrapText="1"/>
    </xf>
    <xf numFmtId="3" fontId="15" fillId="0" borderId="33" xfId="0" applyNumberFormat="1" applyFont="1" applyBorder="1" applyAlignment="1">
      <alignment horizontal="center" vertical="center" wrapText="1"/>
    </xf>
    <xf numFmtId="3" fontId="15" fillId="0" borderId="37" xfId="0" applyNumberFormat="1" applyFont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top" wrapText="1"/>
    </xf>
    <xf numFmtId="0" fontId="13" fillId="0" borderId="25" xfId="0" applyFont="1" applyBorder="1" applyAlignment="1">
      <alignment horizontal="center" vertical="top" wrapText="1"/>
    </xf>
    <xf numFmtId="0" fontId="20" fillId="4" borderId="30" xfId="0" applyFont="1" applyFill="1" applyBorder="1" applyAlignment="1">
      <alignment horizontal="center" vertical="center"/>
    </xf>
    <xf numFmtId="0" fontId="20" fillId="4" borderId="31" xfId="0" applyFont="1" applyFill="1" applyBorder="1" applyAlignment="1">
      <alignment horizontal="center" vertical="center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553076"/>
          <a:ext cx="1165330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workbookViewId="0">
      <selection activeCell="E11" sqref="D10:E11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3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3">
      <c r="A4" s="2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3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5" t="s">
        <v>6</v>
      </c>
      <c r="B10" s="6" t="s">
        <v>7</v>
      </c>
      <c r="C10" s="7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8" t="s">
        <v>9</v>
      </c>
      <c r="B11" s="2" t="s">
        <v>10</v>
      </c>
      <c r="C11" s="9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0" t="s">
        <v>12</v>
      </c>
      <c r="B12" s="11" t="s">
        <v>13</v>
      </c>
      <c r="C12" s="12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0" t="s">
        <v>15</v>
      </c>
      <c r="B13" s="11" t="s">
        <v>13</v>
      </c>
      <c r="C13" s="1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0" t="s">
        <v>16</v>
      </c>
      <c r="B14" s="11" t="s">
        <v>13</v>
      </c>
      <c r="C14" s="12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0" t="s">
        <v>17</v>
      </c>
      <c r="B15" s="11" t="s">
        <v>13</v>
      </c>
      <c r="C15" s="12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0" t="s">
        <v>18</v>
      </c>
      <c r="B16" s="11" t="s">
        <v>13</v>
      </c>
      <c r="C16" s="12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3" t="s">
        <v>19</v>
      </c>
      <c r="B17" s="14" t="s">
        <v>20</v>
      </c>
      <c r="C17" s="15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3" t="s">
        <v>22</v>
      </c>
      <c r="B18" s="14" t="s">
        <v>20</v>
      </c>
      <c r="C18" s="15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3" t="s">
        <v>23</v>
      </c>
      <c r="B19" s="14" t="s">
        <v>20</v>
      </c>
      <c r="C19" s="15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13" t="s">
        <v>24</v>
      </c>
      <c r="B20" s="14" t="s">
        <v>20</v>
      </c>
      <c r="C20" s="15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3" t="s">
        <v>25</v>
      </c>
      <c r="B21" s="14" t="s">
        <v>20</v>
      </c>
      <c r="C21" s="15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3" t="s">
        <v>26</v>
      </c>
      <c r="B22" s="14" t="s">
        <v>20</v>
      </c>
      <c r="C22" s="15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3" t="s">
        <v>27</v>
      </c>
      <c r="B23" s="14" t="s">
        <v>20</v>
      </c>
      <c r="C23" s="15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16" t="s">
        <v>28</v>
      </c>
      <c r="B24" s="17" t="s">
        <v>20</v>
      </c>
      <c r="C24" s="18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29</v>
      </c>
    </row>
    <row r="28" spans="1:14" x14ac:dyDescent="0.3">
      <c r="A28" s="2" t="s">
        <v>30</v>
      </c>
    </row>
    <row r="29" spans="1:14" x14ac:dyDescent="0.3">
      <c r="A29" s="2" t="s">
        <v>31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4"/>
    </row>
    <row r="33" spans="1:7" x14ac:dyDescent="0.3">
      <c r="A33" s="4"/>
    </row>
    <row r="34" spans="1:7" x14ac:dyDescent="0.3">
      <c r="A34" s="20" t="s">
        <v>32</v>
      </c>
    </row>
    <row r="35" spans="1:7" x14ac:dyDescent="0.3">
      <c r="A35" t="s">
        <v>33</v>
      </c>
    </row>
    <row r="37" spans="1:7" x14ac:dyDescent="0.3">
      <c r="A37" s="20" t="s">
        <v>34</v>
      </c>
    </row>
    <row r="38" spans="1:7" x14ac:dyDescent="0.3">
      <c r="A38" t="s">
        <v>35</v>
      </c>
    </row>
    <row r="40" spans="1:7" x14ac:dyDescent="0.3">
      <c r="A40" s="3" t="s">
        <v>36</v>
      </c>
    </row>
    <row r="41" spans="1:7" x14ac:dyDescent="0.3">
      <c r="A41" s="2" t="s">
        <v>37</v>
      </c>
    </row>
    <row r="42" spans="1:7" x14ac:dyDescent="0.3">
      <c r="A42" s="21" t="s">
        <v>38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5"/>
  <sheetViews>
    <sheetView topLeftCell="A58" zoomScale="80" zoomScaleNormal="80" workbookViewId="0">
      <selection activeCell="K56" sqref="K56"/>
    </sheetView>
  </sheetViews>
  <sheetFormatPr defaultColWidth="9.33203125" defaultRowHeight="14.4" x14ac:dyDescent="0.3"/>
  <cols>
    <col min="1" max="1" width="7.33203125" style="23" customWidth="1"/>
    <col min="2" max="2" width="9.33203125" style="23" customWidth="1"/>
    <col min="3" max="6" width="9.33203125" style="23"/>
    <col min="7" max="7" width="21" style="23" customWidth="1"/>
    <col min="8" max="9" width="12.88671875" style="23" customWidth="1"/>
    <col min="10" max="10" width="11.6640625" style="23" customWidth="1"/>
    <col min="11" max="11" width="42.33203125" style="23" customWidth="1"/>
    <col min="12" max="13" width="13.109375" style="51" customWidth="1"/>
    <col min="14" max="15" width="9.33203125" style="23"/>
    <col min="16" max="16" width="13.6640625" style="23" customWidth="1"/>
    <col min="17" max="17" width="13.33203125" style="23" customWidth="1"/>
    <col min="18" max="18" width="10.33203125" style="23" customWidth="1"/>
    <col min="19" max="16384" width="9.33203125" style="23"/>
  </cols>
  <sheetData>
    <row r="1" spans="1:19" ht="18.600000000000001" thickBot="1" x14ac:dyDescent="0.4">
      <c r="A1" s="236" t="s">
        <v>39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8"/>
    </row>
    <row r="2" spans="1:19" ht="27.45" customHeight="1" x14ac:dyDescent="0.3">
      <c r="A2" s="239" t="s">
        <v>40</v>
      </c>
      <c r="B2" s="241" t="s">
        <v>41</v>
      </c>
      <c r="C2" s="242"/>
      <c r="D2" s="242"/>
      <c r="E2" s="242"/>
      <c r="F2" s="243"/>
      <c r="G2" s="239" t="s">
        <v>42</v>
      </c>
      <c r="H2" s="244" t="s">
        <v>43</v>
      </c>
      <c r="I2" s="246" t="s">
        <v>44</v>
      </c>
      <c r="J2" s="239" t="s">
        <v>45</v>
      </c>
      <c r="K2" s="239" t="s">
        <v>46</v>
      </c>
      <c r="L2" s="248" t="s">
        <v>47</v>
      </c>
      <c r="M2" s="249"/>
      <c r="N2" s="234" t="s">
        <v>48</v>
      </c>
      <c r="O2" s="235"/>
      <c r="P2" s="232" t="s">
        <v>49</v>
      </c>
      <c r="Q2" s="233"/>
      <c r="R2" s="234" t="s">
        <v>50</v>
      </c>
      <c r="S2" s="235"/>
    </row>
    <row r="3" spans="1:19" ht="111" thickBot="1" x14ac:dyDescent="0.35">
      <c r="A3" s="240"/>
      <c r="B3" s="24" t="s">
        <v>51</v>
      </c>
      <c r="C3" s="25" t="s">
        <v>52</v>
      </c>
      <c r="D3" s="25" t="s">
        <v>53</v>
      </c>
      <c r="E3" s="25" t="s">
        <v>54</v>
      </c>
      <c r="F3" s="26" t="s">
        <v>55</v>
      </c>
      <c r="G3" s="240"/>
      <c r="H3" s="245"/>
      <c r="I3" s="247"/>
      <c r="J3" s="240"/>
      <c r="K3" s="240"/>
      <c r="L3" s="27" t="s">
        <v>56</v>
      </c>
      <c r="M3" s="28" t="s">
        <v>57</v>
      </c>
      <c r="N3" s="29" t="s">
        <v>58</v>
      </c>
      <c r="O3" s="30" t="s">
        <v>59</v>
      </c>
      <c r="P3" s="31" t="s">
        <v>60</v>
      </c>
      <c r="Q3" s="32" t="s">
        <v>61</v>
      </c>
      <c r="R3" s="33" t="s">
        <v>62</v>
      </c>
      <c r="S3" s="30" t="s">
        <v>63</v>
      </c>
    </row>
    <row r="4" spans="1:19" ht="72" x14ac:dyDescent="0.3">
      <c r="A4" s="34">
        <v>1</v>
      </c>
      <c r="B4" s="71" t="s">
        <v>121</v>
      </c>
      <c r="C4" s="72" t="s">
        <v>122</v>
      </c>
      <c r="D4" s="72" t="s">
        <v>123</v>
      </c>
      <c r="E4" s="72" t="s">
        <v>124</v>
      </c>
      <c r="F4" s="72" t="s">
        <v>125</v>
      </c>
      <c r="G4" s="73" t="s">
        <v>126</v>
      </c>
      <c r="H4" s="74" t="s">
        <v>9</v>
      </c>
      <c r="I4" s="74" t="s">
        <v>127</v>
      </c>
      <c r="J4" s="75" t="s">
        <v>128</v>
      </c>
      <c r="K4" s="73" t="s">
        <v>126</v>
      </c>
      <c r="L4" s="76">
        <v>1000000</v>
      </c>
      <c r="M4" s="85">
        <f t="shared" ref="M4:M5" si="0">L4/100*40</f>
        <v>400000</v>
      </c>
      <c r="N4" s="78">
        <v>2023</v>
      </c>
      <c r="O4" s="77">
        <v>2025</v>
      </c>
      <c r="P4" s="78"/>
      <c r="Q4" s="77"/>
      <c r="R4" s="75" t="s">
        <v>129</v>
      </c>
      <c r="S4" s="75" t="s">
        <v>129</v>
      </c>
    </row>
    <row r="5" spans="1:19" ht="48" x14ac:dyDescent="0.3">
      <c r="A5" s="39">
        <v>2</v>
      </c>
      <c r="B5" s="78"/>
      <c r="C5" s="79"/>
      <c r="D5" s="79"/>
      <c r="E5" s="79"/>
      <c r="F5" s="77"/>
      <c r="G5" s="73" t="s">
        <v>130</v>
      </c>
      <c r="H5" s="75"/>
      <c r="I5" s="75"/>
      <c r="J5" s="75"/>
      <c r="K5" s="73" t="s">
        <v>130</v>
      </c>
      <c r="L5" s="76">
        <v>1000000</v>
      </c>
      <c r="M5" s="85">
        <f t="shared" si="0"/>
        <v>400000</v>
      </c>
      <c r="N5" s="78">
        <v>2023</v>
      </c>
      <c r="O5" s="77">
        <v>2027</v>
      </c>
      <c r="P5" s="78"/>
      <c r="Q5" s="77"/>
      <c r="R5" s="75" t="s">
        <v>129</v>
      </c>
      <c r="S5" s="75" t="s">
        <v>129</v>
      </c>
    </row>
    <row r="6" spans="1:19" ht="39.6" customHeight="1" x14ac:dyDescent="0.3">
      <c r="A6" s="39">
        <v>3</v>
      </c>
      <c r="B6" s="40"/>
      <c r="C6" s="41"/>
      <c r="D6" s="41"/>
      <c r="E6" s="41"/>
      <c r="F6" s="42"/>
      <c r="G6" s="73" t="s">
        <v>132</v>
      </c>
      <c r="H6" s="75"/>
      <c r="I6" s="75"/>
      <c r="J6" s="75"/>
      <c r="K6" s="73" t="s">
        <v>132</v>
      </c>
      <c r="L6" s="76">
        <v>350000</v>
      </c>
      <c r="M6" s="85">
        <f t="shared" ref="M6:M37" si="1">L6/100*40</f>
        <v>140000</v>
      </c>
      <c r="N6" s="78">
        <v>2026</v>
      </c>
      <c r="O6" s="77">
        <v>2027</v>
      </c>
      <c r="P6" s="40"/>
      <c r="Q6" s="42"/>
      <c r="R6" s="223"/>
      <c r="S6" s="223"/>
    </row>
    <row r="7" spans="1:19" ht="91.2" customHeight="1" x14ac:dyDescent="0.3">
      <c r="A7" s="80">
        <v>4</v>
      </c>
      <c r="B7" s="88" t="s">
        <v>184</v>
      </c>
      <c r="C7" s="90" t="s">
        <v>122</v>
      </c>
      <c r="D7" s="90" t="s">
        <v>148</v>
      </c>
      <c r="E7" s="90" t="s">
        <v>149</v>
      </c>
      <c r="F7" s="91" t="s">
        <v>150</v>
      </c>
      <c r="G7" s="84" t="s">
        <v>404</v>
      </c>
      <c r="H7" s="74" t="s">
        <v>9</v>
      </c>
      <c r="I7" s="74" t="s">
        <v>127</v>
      </c>
      <c r="J7" s="74" t="s">
        <v>128</v>
      </c>
      <c r="K7" s="125" t="s">
        <v>398</v>
      </c>
      <c r="L7" s="129">
        <v>35000000</v>
      </c>
      <c r="M7" s="85">
        <f t="shared" si="1"/>
        <v>14000000</v>
      </c>
      <c r="N7" s="127">
        <v>2025</v>
      </c>
      <c r="O7" s="126">
        <v>2026</v>
      </c>
      <c r="P7" s="128"/>
      <c r="Q7" s="103"/>
      <c r="R7" s="102" t="s">
        <v>395</v>
      </c>
      <c r="S7" s="230"/>
    </row>
    <row r="8" spans="1:19" ht="91.2" customHeight="1" x14ac:dyDescent="0.3">
      <c r="A8" s="80">
        <v>5</v>
      </c>
      <c r="B8" s="88"/>
      <c r="C8" s="90"/>
      <c r="D8" s="90"/>
      <c r="E8" s="90"/>
      <c r="F8" s="91"/>
      <c r="G8" s="84" t="s">
        <v>151</v>
      </c>
      <c r="H8" s="74"/>
      <c r="I8" s="74"/>
      <c r="J8" s="101"/>
      <c r="K8" s="84" t="s">
        <v>152</v>
      </c>
      <c r="L8" s="105">
        <v>2000000</v>
      </c>
      <c r="M8" s="85">
        <f t="shared" si="1"/>
        <v>800000</v>
      </c>
      <c r="N8" s="86" t="s">
        <v>131</v>
      </c>
      <c r="O8" s="87" t="s">
        <v>163</v>
      </c>
      <c r="P8" s="98"/>
      <c r="Q8" s="99"/>
      <c r="R8" s="224" t="s">
        <v>173</v>
      </c>
      <c r="S8" s="230"/>
    </row>
    <row r="9" spans="1:19" ht="36" x14ac:dyDescent="0.3">
      <c r="A9" s="80">
        <v>6</v>
      </c>
      <c r="B9" s="88"/>
      <c r="C9" s="90"/>
      <c r="D9" s="90"/>
      <c r="E9" s="90"/>
      <c r="F9" s="91"/>
      <c r="G9" s="84" t="s">
        <v>153</v>
      </c>
      <c r="H9" s="74"/>
      <c r="I9" s="74"/>
      <c r="J9" s="101"/>
      <c r="K9" s="84" t="s">
        <v>153</v>
      </c>
      <c r="L9" s="105">
        <v>3000000</v>
      </c>
      <c r="M9" s="85">
        <f t="shared" si="1"/>
        <v>1200000</v>
      </c>
      <c r="N9" s="106" t="s">
        <v>164</v>
      </c>
      <c r="O9" s="107" t="s">
        <v>163</v>
      </c>
      <c r="P9" s="98"/>
      <c r="Q9" s="99"/>
      <c r="R9" s="224" t="s">
        <v>165</v>
      </c>
      <c r="S9" s="230"/>
    </row>
    <row r="10" spans="1:19" ht="36" x14ac:dyDescent="0.3">
      <c r="A10" s="80">
        <v>7</v>
      </c>
      <c r="B10" s="88"/>
      <c r="C10" s="90"/>
      <c r="D10" s="90"/>
      <c r="E10" s="90"/>
      <c r="F10" s="91"/>
      <c r="G10" s="84" t="s">
        <v>154</v>
      </c>
      <c r="H10" s="74"/>
      <c r="I10" s="74"/>
      <c r="J10" s="101"/>
      <c r="K10" s="84" t="s">
        <v>154</v>
      </c>
      <c r="L10" s="105">
        <v>200000</v>
      </c>
      <c r="M10" s="85">
        <f t="shared" si="1"/>
        <v>80000</v>
      </c>
      <c r="N10" s="106">
        <v>2026</v>
      </c>
      <c r="O10" s="107">
        <v>2028</v>
      </c>
      <c r="P10" s="98"/>
      <c r="Q10" s="99"/>
      <c r="R10" s="224" t="s">
        <v>166</v>
      </c>
      <c r="S10" s="230"/>
    </row>
    <row r="11" spans="1:19" ht="36" x14ac:dyDescent="0.3">
      <c r="A11" s="80">
        <v>8</v>
      </c>
      <c r="B11" s="88"/>
      <c r="C11" s="90"/>
      <c r="D11" s="90"/>
      <c r="E11" s="90"/>
      <c r="F11" s="91"/>
      <c r="G11" s="84" t="s">
        <v>155</v>
      </c>
      <c r="H11" s="74"/>
      <c r="I11" s="74"/>
      <c r="J11" s="101"/>
      <c r="K11" s="84" t="s">
        <v>155</v>
      </c>
      <c r="L11" s="105">
        <v>1500000</v>
      </c>
      <c r="M11" s="85">
        <f t="shared" si="1"/>
        <v>600000</v>
      </c>
      <c r="N11" s="106" t="s">
        <v>131</v>
      </c>
      <c r="O11" s="107" t="s">
        <v>163</v>
      </c>
      <c r="P11" s="98"/>
      <c r="Q11" s="99"/>
      <c r="R11" s="224" t="s">
        <v>167</v>
      </c>
      <c r="S11" s="230"/>
    </row>
    <row r="12" spans="1:19" ht="36" x14ac:dyDescent="0.3">
      <c r="A12" s="80">
        <v>9</v>
      </c>
      <c r="B12" s="88"/>
      <c r="C12" s="90"/>
      <c r="D12" s="90"/>
      <c r="E12" s="90"/>
      <c r="F12" s="91"/>
      <c r="G12" s="84" t="s">
        <v>156</v>
      </c>
      <c r="H12" s="74"/>
      <c r="I12" s="74"/>
      <c r="J12" s="101"/>
      <c r="K12" s="84" t="s">
        <v>156</v>
      </c>
      <c r="L12" s="105">
        <v>1400000</v>
      </c>
      <c r="M12" s="85">
        <f t="shared" si="1"/>
        <v>560000</v>
      </c>
      <c r="N12" s="106">
        <v>2025</v>
      </c>
      <c r="O12" s="107">
        <v>2028</v>
      </c>
      <c r="P12" s="98"/>
      <c r="Q12" s="99"/>
      <c r="R12" s="224" t="s">
        <v>168</v>
      </c>
      <c r="S12" s="230"/>
    </row>
    <row r="13" spans="1:19" ht="48" x14ac:dyDescent="0.3">
      <c r="A13" s="80">
        <v>10</v>
      </c>
      <c r="B13" s="88"/>
      <c r="C13" s="90"/>
      <c r="D13" s="90"/>
      <c r="E13" s="90"/>
      <c r="F13" s="91"/>
      <c r="G13" s="84" t="s">
        <v>157</v>
      </c>
      <c r="H13" s="74"/>
      <c r="I13" s="74"/>
      <c r="J13" s="101"/>
      <c r="K13" s="84" t="s">
        <v>157</v>
      </c>
      <c r="L13" s="105">
        <v>1600000</v>
      </c>
      <c r="M13" s="85">
        <f t="shared" si="1"/>
        <v>640000</v>
      </c>
      <c r="N13" s="106">
        <v>2026</v>
      </c>
      <c r="O13" s="107">
        <v>2028</v>
      </c>
      <c r="P13" s="98"/>
      <c r="Q13" s="99"/>
      <c r="R13" s="224" t="s">
        <v>169</v>
      </c>
      <c r="S13" s="230"/>
    </row>
    <row r="14" spans="1:19" ht="36" x14ac:dyDescent="0.3">
      <c r="A14" s="80">
        <v>11</v>
      </c>
      <c r="B14" s="88"/>
      <c r="C14" s="90"/>
      <c r="D14" s="90"/>
      <c r="E14" s="90"/>
      <c r="F14" s="91"/>
      <c r="G14" s="84" t="s">
        <v>158</v>
      </c>
      <c r="H14" s="74"/>
      <c r="I14" s="74"/>
      <c r="J14" s="101"/>
      <c r="K14" s="84" t="s">
        <v>158</v>
      </c>
      <c r="L14" s="105">
        <v>2000000</v>
      </c>
      <c r="M14" s="85">
        <f t="shared" si="1"/>
        <v>800000</v>
      </c>
      <c r="N14" s="106">
        <v>2026</v>
      </c>
      <c r="O14" s="107">
        <v>2029</v>
      </c>
      <c r="P14" s="98"/>
      <c r="Q14" s="99"/>
      <c r="R14" s="224" t="s">
        <v>170</v>
      </c>
      <c r="S14" s="230"/>
    </row>
    <row r="15" spans="1:19" ht="36" x14ac:dyDescent="0.3">
      <c r="A15" s="80">
        <v>12</v>
      </c>
      <c r="B15" s="88"/>
      <c r="C15" s="90"/>
      <c r="D15" s="90"/>
      <c r="E15" s="90"/>
      <c r="F15" s="91"/>
      <c r="G15" s="84" t="s">
        <v>159</v>
      </c>
      <c r="H15" s="74"/>
      <c r="I15" s="74"/>
      <c r="J15" s="101"/>
      <c r="K15" s="84" t="s">
        <v>159</v>
      </c>
      <c r="L15" s="105">
        <v>4000000</v>
      </c>
      <c r="M15" s="85">
        <f t="shared" si="1"/>
        <v>1600000</v>
      </c>
      <c r="N15" s="106">
        <v>2025</v>
      </c>
      <c r="O15" s="107">
        <v>2029</v>
      </c>
      <c r="P15" s="98"/>
      <c r="Q15" s="99"/>
      <c r="R15" s="224" t="s">
        <v>171</v>
      </c>
      <c r="S15" s="230"/>
    </row>
    <row r="16" spans="1:19" ht="48" x14ac:dyDescent="0.3">
      <c r="A16" s="80">
        <v>13</v>
      </c>
      <c r="B16" s="88"/>
      <c r="C16" s="90"/>
      <c r="D16" s="90"/>
      <c r="E16" s="90"/>
      <c r="F16" s="91"/>
      <c r="G16" s="84" t="s">
        <v>160</v>
      </c>
      <c r="H16" s="74"/>
      <c r="I16" s="74"/>
      <c r="J16" s="101"/>
      <c r="K16" s="84" t="s">
        <v>160</v>
      </c>
      <c r="L16" s="105">
        <v>1500000</v>
      </c>
      <c r="M16" s="85">
        <f t="shared" si="1"/>
        <v>600000</v>
      </c>
      <c r="N16" s="86">
        <v>2026</v>
      </c>
      <c r="O16" s="87">
        <v>2029</v>
      </c>
      <c r="P16" s="98"/>
      <c r="Q16" s="99"/>
      <c r="R16" s="224" t="s">
        <v>172</v>
      </c>
      <c r="S16" s="230"/>
    </row>
    <row r="17" spans="1:19" ht="36" x14ac:dyDescent="0.3">
      <c r="A17" s="80">
        <v>14</v>
      </c>
      <c r="B17" s="88"/>
      <c r="C17" s="90"/>
      <c r="D17" s="90"/>
      <c r="E17" s="90"/>
      <c r="F17" s="91"/>
      <c r="G17" s="84" t="s">
        <v>161</v>
      </c>
      <c r="H17" s="74"/>
      <c r="I17" s="74"/>
      <c r="J17" s="101"/>
      <c r="K17" s="84" t="s">
        <v>161</v>
      </c>
      <c r="L17" s="105">
        <v>1200000</v>
      </c>
      <c r="M17" s="85">
        <f t="shared" si="1"/>
        <v>480000</v>
      </c>
      <c r="N17" s="86">
        <v>2026</v>
      </c>
      <c r="O17" s="87">
        <v>2029</v>
      </c>
      <c r="P17" s="98"/>
      <c r="Q17" s="99"/>
      <c r="R17" s="224" t="s">
        <v>172</v>
      </c>
      <c r="S17" s="230"/>
    </row>
    <row r="18" spans="1:19" ht="36" x14ac:dyDescent="0.3">
      <c r="A18" s="80">
        <v>15</v>
      </c>
      <c r="B18" s="88"/>
      <c r="C18" s="90"/>
      <c r="D18" s="90"/>
      <c r="E18" s="90"/>
      <c r="F18" s="91"/>
      <c r="G18" s="84" t="s">
        <v>162</v>
      </c>
      <c r="H18" s="74"/>
      <c r="I18" s="74"/>
      <c r="J18" s="101"/>
      <c r="K18" s="84" t="s">
        <v>162</v>
      </c>
      <c r="L18" s="105">
        <v>4500000</v>
      </c>
      <c r="M18" s="85">
        <f t="shared" si="1"/>
        <v>1800000</v>
      </c>
      <c r="N18" s="86">
        <v>2026</v>
      </c>
      <c r="O18" s="87">
        <v>2029</v>
      </c>
      <c r="P18" s="98"/>
      <c r="Q18" s="99"/>
      <c r="R18" s="224" t="s">
        <v>172</v>
      </c>
      <c r="S18" s="230"/>
    </row>
    <row r="19" spans="1:19" ht="60" x14ac:dyDescent="0.3">
      <c r="A19" s="80">
        <v>16</v>
      </c>
      <c r="B19" s="88" t="s">
        <v>183</v>
      </c>
      <c r="C19" s="90" t="s">
        <v>122</v>
      </c>
      <c r="D19" s="90" t="s">
        <v>174</v>
      </c>
      <c r="E19" s="90" t="s">
        <v>175</v>
      </c>
      <c r="F19" s="91" t="s">
        <v>176</v>
      </c>
      <c r="G19" s="125" t="s">
        <v>392</v>
      </c>
      <c r="H19" s="74" t="s">
        <v>9</v>
      </c>
      <c r="I19" s="74" t="s">
        <v>127</v>
      </c>
      <c r="J19" s="74" t="s">
        <v>138</v>
      </c>
      <c r="K19" s="125" t="s">
        <v>408</v>
      </c>
      <c r="L19" s="130">
        <v>30000000</v>
      </c>
      <c r="M19" s="92">
        <f t="shared" si="1"/>
        <v>12000000</v>
      </c>
      <c r="N19" s="86">
        <v>2026</v>
      </c>
      <c r="O19" s="92">
        <v>2026</v>
      </c>
      <c r="P19" s="98"/>
      <c r="Q19" s="99"/>
      <c r="R19" s="224"/>
      <c r="S19" s="230"/>
    </row>
    <row r="20" spans="1:19" ht="24" x14ac:dyDescent="0.3">
      <c r="A20" s="80">
        <v>17</v>
      </c>
      <c r="B20" s="88"/>
      <c r="C20" s="90"/>
      <c r="D20" s="90"/>
      <c r="E20" s="90"/>
      <c r="F20" s="91"/>
      <c r="G20" s="84" t="s">
        <v>393</v>
      </c>
      <c r="H20" s="74"/>
      <c r="I20" s="74"/>
      <c r="J20" s="74"/>
      <c r="K20" s="84" t="s">
        <v>393</v>
      </c>
      <c r="L20" s="130">
        <v>20000000</v>
      </c>
      <c r="M20" s="92">
        <f t="shared" si="1"/>
        <v>8000000</v>
      </c>
      <c r="N20" s="86">
        <v>2026</v>
      </c>
      <c r="O20" s="92">
        <v>2026</v>
      </c>
      <c r="P20" s="98"/>
      <c r="Q20" s="99"/>
      <c r="R20" s="224"/>
      <c r="S20" s="230"/>
    </row>
    <row r="21" spans="1:19" ht="36" x14ac:dyDescent="0.3">
      <c r="A21" s="80">
        <v>18</v>
      </c>
      <c r="B21" s="88"/>
      <c r="C21" s="90"/>
      <c r="D21" s="90"/>
      <c r="E21" s="90"/>
      <c r="F21" s="91"/>
      <c r="G21" s="84" t="s">
        <v>177</v>
      </c>
      <c r="H21" s="74"/>
      <c r="I21" s="74"/>
      <c r="J21" s="74"/>
      <c r="K21" s="84" t="s">
        <v>177</v>
      </c>
      <c r="L21" s="105">
        <v>1000000</v>
      </c>
      <c r="M21" s="85">
        <f t="shared" si="1"/>
        <v>400000</v>
      </c>
      <c r="N21" s="86">
        <v>2025</v>
      </c>
      <c r="O21" s="87">
        <v>2026</v>
      </c>
      <c r="P21" s="98"/>
      <c r="Q21" s="99"/>
      <c r="R21" s="224"/>
      <c r="S21" s="230"/>
    </row>
    <row r="22" spans="1:19" ht="24" x14ac:dyDescent="0.3">
      <c r="A22" s="80">
        <v>19</v>
      </c>
      <c r="B22" s="88"/>
      <c r="C22" s="90"/>
      <c r="D22" s="90"/>
      <c r="E22" s="90"/>
      <c r="F22" s="91"/>
      <c r="G22" s="84" t="s">
        <v>178</v>
      </c>
      <c r="H22" s="74"/>
      <c r="I22" s="74"/>
      <c r="J22" s="74"/>
      <c r="K22" s="84" t="s">
        <v>178</v>
      </c>
      <c r="L22" s="105">
        <v>500000</v>
      </c>
      <c r="M22" s="85">
        <f t="shared" si="1"/>
        <v>200000</v>
      </c>
      <c r="N22" s="86">
        <v>2025</v>
      </c>
      <c r="O22" s="87">
        <v>2026</v>
      </c>
      <c r="P22" s="98"/>
      <c r="Q22" s="99"/>
      <c r="R22" s="224"/>
      <c r="S22" s="230"/>
    </row>
    <row r="23" spans="1:19" ht="36" x14ac:dyDescent="0.3">
      <c r="A23" s="80">
        <v>20</v>
      </c>
      <c r="B23" s="88"/>
      <c r="C23" s="90"/>
      <c r="D23" s="90"/>
      <c r="E23" s="90"/>
      <c r="F23" s="91"/>
      <c r="G23" s="84" t="s">
        <v>179</v>
      </c>
      <c r="H23" s="74"/>
      <c r="I23" s="74"/>
      <c r="J23" s="74"/>
      <c r="K23" s="84" t="s">
        <v>179</v>
      </c>
      <c r="L23" s="105">
        <v>1000000</v>
      </c>
      <c r="M23" s="85">
        <f t="shared" si="1"/>
        <v>400000</v>
      </c>
      <c r="N23" s="86">
        <v>2025</v>
      </c>
      <c r="O23" s="87">
        <v>2026</v>
      </c>
      <c r="P23" s="98"/>
      <c r="Q23" s="99"/>
      <c r="R23" s="224"/>
      <c r="S23" s="230"/>
    </row>
    <row r="24" spans="1:19" ht="36" x14ac:dyDescent="0.3">
      <c r="A24" s="80">
        <v>21</v>
      </c>
      <c r="B24" s="88"/>
      <c r="C24" s="90"/>
      <c r="D24" s="90"/>
      <c r="E24" s="90"/>
      <c r="F24" s="91"/>
      <c r="G24" s="84" t="s">
        <v>180</v>
      </c>
      <c r="H24" s="74"/>
      <c r="I24" s="74"/>
      <c r="J24" s="74"/>
      <c r="K24" s="84" t="s">
        <v>180</v>
      </c>
      <c r="L24" s="105">
        <v>500000</v>
      </c>
      <c r="M24" s="85">
        <f t="shared" si="1"/>
        <v>200000</v>
      </c>
      <c r="N24" s="86">
        <v>2025</v>
      </c>
      <c r="O24" s="87">
        <v>2026</v>
      </c>
      <c r="P24" s="98"/>
      <c r="Q24" s="99"/>
      <c r="R24" s="224"/>
      <c r="S24" s="230"/>
    </row>
    <row r="25" spans="1:19" ht="36" x14ac:dyDescent="0.3">
      <c r="A25" s="80">
        <v>22</v>
      </c>
      <c r="B25" s="88"/>
      <c r="C25" s="90"/>
      <c r="D25" s="90"/>
      <c r="E25" s="90"/>
      <c r="F25" s="91"/>
      <c r="G25" s="84" t="s">
        <v>181</v>
      </c>
      <c r="H25" s="74"/>
      <c r="I25" s="74"/>
      <c r="J25" s="74"/>
      <c r="K25" s="84" t="s">
        <v>181</v>
      </c>
      <c r="L25" s="105">
        <v>1000000</v>
      </c>
      <c r="M25" s="85">
        <f t="shared" si="1"/>
        <v>400000</v>
      </c>
      <c r="N25" s="86">
        <v>2025</v>
      </c>
      <c r="O25" s="87">
        <v>2026</v>
      </c>
      <c r="P25" s="98"/>
      <c r="Q25" s="99"/>
      <c r="R25" s="224"/>
      <c r="S25" s="230"/>
    </row>
    <row r="26" spans="1:19" ht="36" x14ac:dyDescent="0.3">
      <c r="A26" s="80">
        <v>23</v>
      </c>
      <c r="B26" s="88"/>
      <c r="C26" s="90"/>
      <c r="D26" s="90"/>
      <c r="E26" s="90"/>
      <c r="F26" s="91"/>
      <c r="G26" s="84" t="s">
        <v>182</v>
      </c>
      <c r="H26" s="74"/>
      <c r="I26" s="74"/>
      <c r="J26" s="74"/>
      <c r="K26" s="84" t="s">
        <v>182</v>
      </c>
      <c r="L26" s="105">
        <v>250000</v>
      </c>
      <c r="M26" s="85">
        <f t="shared" si="1"/>
        <v>100000</v>
      </c>
      <c r="N26" s="86">
        <v>2025</v>
      </c>
      <c r="O26" s="87">
        <v>2026</v>
      </c>
      <c r="P26" s="98"/>
      <c r="Q26" s="99"/>
      <c r="R26" s="224"/>
      <c r="S26" s="230"/>
    </row>
    <row r="27" spans="1:19" ht="60" x14ac:dyDescent="0.3">
      <c r="A27" s="80">
        <v>24</v>
      </c>
      <c r="B27" s="88" t="s">
        <v>185</v>
      </c>
      <c r="C27" s="90" t="s">
        <v>122</v>
      </c>
      <c r="D27" s="90" t="s">
        <v>186</v>
      </c>
      <c r="E27" s="90" t="s">
        <v>187</v>
      </c>
      <c r="F27" s="91" t="s">
        <v>188</v>
      </c>
      <c r="G27" s="84" t="s">
        <v>405</v>
      </c>
      <c r="H27" s="74" t="s">
        <v>9</v>
      </c>
      <c r="I27" s="74" t="s">
        <v>127</v>
      </c>
      <c r="J27" s="74" t="s">
        <v>189</v>
      </c>
      <c r="K27" s="84" t="s">
        <v>406</v>
      </c>
      <c r="L27" s="130">
        <v>40000000</v>
      </c>
      <c r="M27" s="85">
        <f t="shared" si="1"/>
        <v>16000000</v>
      </c>
      <c r="N27" s="86">
        <v>2025</v>
      </c>
      <c r="O27" s="92">
        <v>2026</v>
      </c>
      <c r="P27" s="86"/>
      <c r="Q27" s="92"/>
      <c r="R27" s="84" t="s">
        <v>396</v>
      </c>
      <c r="S27" s="74"/>
    </row>
    <row r="28" spans="1:19" ht="36" x14ac:dyDescent="0.3">
      <c r="A28" s="80">
        <v>25</v>
      </c>
      <c r="B28" s="88"/>
      <c r="C28" s="90"/>
      <c r="D28" s="90"/>
      <c r="E28" s="90"/>
      <c r="F28" s="91"/>
      <c r="G28" s="84" t="s">
        <v>190</v>
      </c>
      <c r="H28" s="74"/>
      <c r="I28" s="74"/>
      <c r="J28" s="74"/>
      <c r="K28" s="84" t="s">
        <v>190</v>
      </c>
      <c r="L28" s="105">
        <v>700000</v>
      </c>
      <c r="M28" s="85">
        <f t="shared" si="1"/>
        <v>280000</v>
      </c>
      <c r="N28" s="106" t="s">
        <v>131</v>
      </c>
      <c r="O28" s="107" t="s">
        <v>163</v>
      </c>
      <c r="P28" s="98"/>
      <c r="Q28" s="99"/>
      <c r="R28" s="224" t="s">
        <v>197</v>
      </c>
      <c r="S28" s="227" t="s">
        <v>198</v>
      </c>
    </row>
    <row r="29" spans="1:19" ht="108" x14ac:dyDescent="0.3">
      <c r="A29" s="80">
        <v>26</v>
      </c>
      <c r="B29" s="88"/>
      <c r="C29" s="90"/>
      <c r="D29" s="90"/>
      <c r="E29" s="90"/>
      <c r="F29" s="91"/>
      <c r="G29" s="84" t="s">
        <v>191</v>
      </c>
      <c r="H29" s="74"/>
      <c r="I29" s="74"/>
      <c r="J29" s="101"/>
      <c r="K29" s="84" t="s">
        <v>192</v>
      </c>
      <c r="L29" s="105">
        <v>8000000</v>
      </c>
      <c r="M29" s="85">
        <f t="shared" si="1"/>
        <v>3200000</v>
      </c>
      <c r="N29" s="106" t="s">
        <v>164</v>
      </c>
      <c r="O29" s="107" t="s">
        <v>163</v>
      </c>
      <c r="P29" s="98"/>
      <c r="Q29" s="99"/>
      <c r="R29" s="224"/>
      <c r="S29" s="230"/>
    </row>
    <row r="30" spans="1:19" ht="108" x14ac:dyDescent="0.3">
      <c r="A30" s="80">
        <v>27</v>
      </c>
      <c r="B30" s="88"/>
      <c r="C30" s="90"/>
      <c r="D30" s="90"/>
      <c r="E30" s="90"/>
      <c r="F30" s="91"/>
      <c r="G30" s="84" t="s">
        <v>193</v>
      </c>
      <c r="H30" s="74"/>
      <c r="I30" s="74"/>
      <c r="J30" s="101"/>
      <c r="K30" s="84" t="s">
        <v>193</v>
      </c>
      <c r="L30" s="105">
        <v>12000000</v>
      </c>
      <c r="M30" s="85">
        <f t="shared" si="1"/>
        <v>4800000</v>
      </c>
      <c r="N30" s="106" t="s">
        <v>131</v>
      </c>
      <c r="O30" s="107" t="s">
        <v>196</v>
      </c>
      <c r="P30" s="98"/>
      <c r="Q30" s="99"/>
      <c r="R30" s="224" t="s">
        <v>199</v>
      </c>
      <c r="S30" s="230"/>
    </row>
    <row r="31" spans="1:19" ht="84" x14ac:dyDescent="0.3">
      <c r="A31" s="80">
        <v>28</v>
      </c>
      <c r="B31" s="88"/>
      <c r="C31" s="90"/>
      <c r="D31" s="90"/>
      <c r="E31" s="90"/>
      <c r="F31" s="91"/>
      <c r="G31" s="84" t="s">
        <v>195</v>
      </c>
      <c r="H31" s="74"/>
      <c r="I31" s="74"/>
      <c r="J31" s="101"/>
      <c r="K31" s="84" t="s">
        <v>194</v>
      </c>
      <c r="L31" s="105">
        <v>12000000</v>
      </c>
      <c r="M31" s="85">
        <f t="shared" si="1"/>
        <v>4800000</v>
      </c>
      <c r="N31" s="106">
        <v>2025</v>
      </c>
      <c r="O31" s="107">
        <v>2028</v>
      </c>
      <c r="P31" s="98"/>
      <c r="Q31" s="99"/>
      <c r="R31" s="224" t="s">
        <v>200</v>
      </c>
      <c r="S31" s="230"/>
    </row>
    <row r="32" spans="1:19" ht="96" customHeight="1" x14ac:dyDescent="0.3">
      <c r="A32" s="80">
        <v>29</v>
      </c>
      <c r="B32" s="88"/>
      <c r="C32" s="90"/>
      <c r="D32" s="90"/>
      <c r="E32" s="90"/>
      <c r="F32" s="91"/>
      <c r="G32" s="93" t="s">
        <v>201</v>
      </c>
      <c r="H32" s="101"/>
      <c r="I32" s="101"/>
      <c r="J32" s="101"/>
      <c r="K32" s="93" t="s">
        <v>202</v>
      </c>
      <c r="L32" s="108">
        <v>300000</v>
      </c>
      <c r="M32" s="96">
        <f t="shared" si="1"/>
        <v>120000</v>
      </c>
      <c r="N32" s="109">
        <v>2023</v>
      </c>
      <c r="O32" s="110">
        <v>2024</v>
      </c>
      <c r="P32" s="98"/>
      <c r="Q32" s="99"/>
      <c r="R32" s="225" t="s">
        <v>203</v>
      </c>
      <c r="S32" s="231"/>
    </row>
    <row r="33" spans="1:19" ht="60" x14ac:dyDescent="0.3">
      <c r="A33" s="80">
        <v>30</v>
      </c>
      <c r="B33" s="88" t="s">
        <v>204</v>
      </c>
      <c r="C33" s="90" t="s">
        <v>122</v>
      </c>
      <c r="D33" s="90" t="s">
        <v>205</v>
      </c>
      <c r="E33" s="90" t="s">
        <v>206</v>
      </c>
      <c r="F33" s="91" t="s">
        <v>207</v>
      </c>
      <c r="G33" s="84" t="s">
        <v>208</v>
      </c>
      <c r="H33" s="74" t="s">
        <v>9</v>
      </c>
      <c r="I33" s="74" t="s">
        <v>127</v>
      </c>
      <c r="J33" s="74" t="s">
        <v>189</v>
      </c>
      <c r="K33" s="84" t="s">
        <v>208</v>
      </c>
      <c r="L33" s="105">
        <v>400000</v>
      </c>
      <c r="M33" s="85">
        <f t="shared" si="1"/>
        <v>160000</v>
      </c>
      <c r="N33" s="106" t="s">
        <v>211</v>
      </c>
      <c r="O33" s="107" t="s">
        <v>212</v>
      </c>
      <c r="P33" s="98"/>
      <c r="Q33" s="99"/>
      <c r="R33" s="225"/>
      <c r="S33" s="230"/>
    </row>
    <row r="34" spans="1:19" ht="24" x14ac:dyDescent="0.3">
      <c r="A34" s="80">
        <v>31</v>
      </c>
      <c r="B34" s="88"/>
      <c r="C34" s="90"/>
      <c r="D34" s="90"/>
      <c r="E34" s="90"/>
      <c r="F34" s="91"/>
      <c r="G34" s="84" t="s">
        <v>209</v>
      </c>
      <c r="H34" s="74"/>
      <c r="I34" s="74"/>
      <c r="J34" s="101"/>
      <c r="K34" s="84" t="s">
        <v>209</v>
      </c>
      <c r="L34" s="105">
        <v>800000</v>
      </c>
      <c r="M34" s="85">
        <f t="shared" si="1"/>
        <v>320000</v>
      </c>
      <c r="N34" s="106" t="s">
        <v>213</v>
      </c>
      <c r="O34" s="107" t="s">
        <v>211</v>
      </c>
      <c r="P34" s="98"/>
      <c r="Q34" s="99"/>
      <c r="R34" s="225"/>
      <c r="S34" s="230"/>
    </row>
    <row r="35" spans="1:19" ht="24" x14ac:dyDescent="0.3">
      <c r="A35" s="80">
        <v>32</v>
      </c>
      <c r="B35" s="88"/>
      <c r="C35" s="90"/>
      <c r="D35" s="90"/>
      <c r="E35" s="90"/>
      <c r="F35" s="91"/>
      <c r="G35" s="84" t="s">
        <v>210</v>
      </c>
      <c r="H35" s="74"/>
      <c r="I35" s="74"/>
      <c r="J35" s="101"/>
      <c r="K35" s="84" t="s">
        <v>210</v>
      </c>
      <c r="L35" s="105">
        <v>1000000</v>
      </c>
      <c r="M35" s="85">
        <f t="shared" si="1"/>
        <v>400000</v>
      </c>
      <c r="N35" s="106" t="s">
        <v>214</v>
      </c>
      <c r="O35" s="107" t="s">
        <v>215</v>
      </c>
      <c r="P35" s="98"/>
      <c r="Q35" s="99"/>
      <c r="R35" s="225"/>
      <c r="S35" s="230"/>
    </row>
    <row r="36" spans="1:19" ht="36" x14ac:dyDescent="0.3">
      <c r="A36" s="80">
        <v>33</v>
      </c>
      <c r="B36" s="88"/>
      <c r="C36" s="90"/>
      <c r="D36" s="90"/>
      <c r="E36" s="90"/>
      <c r="F36" s="91"/>
      <c r="G36" s="84" t="s">
        <v>217</v>
      </c>
      <c r="H36" s="74"/>
      <c r="I36" s="74"/>
      <c r="J36" s="101"/>
      <c r="K36" s="84" t="s">
        <v>216</v>
      </c>
      <c r="L36" s="105">
        <v>600000</v>
      </c>
      <c r="M36" s="85">
        <f t="shared" si="1"/>
        <v>240000</v>
      </c>
      <c r="N36" s="106">
        <v>2025</v>
      </c>
      <c r="O36" s="107">
        <v>2025</v>
      </c>
      <c r="P36" s="98"/>
      <c r="Q36" s="99"/>
      <c r="R36" s="226" t="s">
        <v>218</v>
      </c>
      <c r="S36" s="230"/>
    </row>
    <row r="37" spans="1:19" ht="72" x14ac:dyDescent="0.3">
      <c r="A37" s="80">
        <v>34</v>
      </c>
      <c r="B37" s="88" t="s">
        <v>219</v>
      </c>
      <c r="C37" s="90" t="s">
        <v>122</v>
      </c>
      <c r="D37" s="90" t="s">
        <v>220</v>
      </c>
      <c r="E37" s="90" t="s">
        <v>221</v>
      </c>
      <c r="F37" s="91" t="s">
        <v>222</v>
      </c>
      <c r="G37" s="84" t="s">
        <v>223</v>
      </c>
      <c r="H37" s="74" t="s">
        <v>9</v>
      </c>
      <c r="I37" s="74" t="s">
        <v>127</v>
      </c>
      <c r="J37" s="74" t="s">
        <v>138</v>
      </c>
      <c r="K37" s="84" t="s">
        <v>223</v>
      </c>
      <c r="L37" s="105">
        <v>1250000</v>
      </c>
      <c r="M37" s="85">
        <f t="shared" si="1"/>
        <v>500000</v>
      </c>
      <c r="N37" s="106">
        <v>2025</v>
      </c>
      <c r="O37" s="107">
        <v>2025</v>
      </c>
      <c r="P37" s="98"/>
      <c r="Q37" s="99"/>
      <c r="R37" s="225"/>
      <c r="S37" s="230"/>
    </row>
    <row r="38" spans="1:19" ht="60" x14ac:dyDescent="0.3">
      <c r="A38" s="80">
        <v>35</v>
      </c>
      <c r="B38" s="88"/>
      <c r="C38" s="90"/>
      <c r="D38" s="90"/>
      <c r="E38" s="90"/>
      <c r="F38" s="91"/>
      <c r="G38" s="84" t="s">
        <v>224</v>
      </c>
      <c r="H38" s="74"/>
      <c r="I38" s="74"/>
      <c r="J38" s="101"/>
      <c r="K38" s="84" t="s">
        <v>224</v>
      </c>
      <c r="L38" s="105">
        <v>1600000</v>
      </c>
      <c r="M38" s="85">
        <f t="shared" ref="M38:M56" si="2">L38/100*40</f>
        <v>640000</v>
      </c>
      <c r="N38" s="106">
        <v>2025</v>
      </c>
      <c r="O38" s="107">
        <v>2025</v>
      </c>
      <c r="P38" s="98"/>
      <c r="Q38" s="99"/>
      <c r="R38" s="225"/>
      <c r="S38" s="230"/>
    </row>
    <row r="39" spans="1:19" ht="72" customHeight="1" x14ac:dyDescent="0.3">
      <c r="A39" s="80">
        <v>36</v>
      </c>
      <c r="B39" s="88"/>
      <c r="C39" s="90"/>
      <c r="D39" s="90"/>
      <c r="E39" s="90"/>
      <c r="F39" s="91"/>
      <c r="G39" s="84" t="s">
        <v>225</v>
      </c>
      <c r="H39" s="74"/>
      <c r="I39" s="74"/>
      <c r="J39" s="101"/>
      <c r="K39" s="84" t="s">
        <v>225</v>
      </c>
      <c r="L39" s="105">
        <v>12000000</v>
      </c>
      <c r="M39" s="85">
        <f t="shared" si="2"/>
        <v>4800000</v>
      </c>
      <c r="N39" s="106">
        <v>2025</v>
      </c>
      <c r="O39" s="107">
        <v>2025</v>
      </c>
      <c r="P39" s="98"/>
      <c r="Q39" s="99"/>
      <c r="R39" s="225"/>
      <c r="S39" s="230"/>
    </row>
    <row r="40" spans="1:19" ht="48" x14ac:dyDescent="0.3">
      <c r="A40" s="80">
        <v>37</v>
      </c>
      <c r="B40" s="88" t="s">
        <v>226</v>
      </c>
      <c r="C40" s="90" t="s">
        <v>122</v>
      </c>
      <c r="D40" s="90" t="s">
        <v>227</v>
      </c>
      <c r="E40" s="90" t="s">
        <v>228</v>
      </c>
      <c r="F40" s="91" t="s">
        <v>229</v>
      </c>
      <c r="G40" s="84" t="s">
        <v>394</v>
      </c>
      <c r="H40" s="74" t="s">
        <v>9</v>
      </c>
      <c r="I40" s="74" t="s">
        <v>127</v>
      </c>
      <c r="J40" s="74" t="s">
        <v>128</v>
      </c>
      <c r="K40" s="84" t="s">
        <v>394</v>
      </c>
      <c r="L40" s="130">
        <v>50000000</v>
      </c>
      <c r="M40" s="85">
        <f t="shared" si="2"/>
        <v>20000000</v>
      </c>
      <c r="N40" s="86">
        <v>2026</v>
      </c>
      <c r="O40" s="92">
        <v>2027</v>
      </c>
      <c r="P40" s="98"/>
      <c r="Q40" s="99"/>
      <c r="R40" s="225"/>
      <c r="S40" s="230"/>
    </row>
    <row r="41" spans="1:19" ht="40.950000000000003" customHeight="1" x14ac:dyDescent="0.3">
      <c r="A41" s="80">
        <v>38</v>
      </c>
      <c r="B41" s="88"/>
      <c r="C41" s="90"/>
      <c r="D41" s="90"/>
      <c r="E41" s="90"/>
      <c r="F41" s="91"/>
      <c r="G41" s="84" t="s">
        <v>230</v>
      </c>
      <c r="H41" s="74"/>
      <c r="I41" s="74"/>
      <c r="J41" s="74"/>
      <c r="K41" s="84" t="s">
        <v>230</v>
      </c>
      <c r="L41" s="105">
        <v>1000000</v>
      </c>
      <c r="M41" s="85">
        <f t="shared" si="2"/>
        <v>400000</v>
      </c>
      <c r="N41" s="106">
        <v>2025</v>
      </c>
      <c r="O41" s="107">
        <v>2026</v>
      </c>
      <c r="P41" s="98"/>
      <c r="Q41" s="99"/>
      <c r="R41" s="225"/>
      <c r="S41" s="230"/>
    </row>
    <row r="42" spans="1:19" ht="48" x14ac:dyDescent="0.3">
      <c r="A42" s="80">
        <v>39</v>
      </c>
      <c r="B42" s="88" t="s">
        <v>231</v>
      </c>
      <c r="C42" s="90" t="s">
        <v>122</v>
      </c>
      <c r="D42" s="90" t="s">
        <v>232</v>
      </c>
      <c r="E42" s="90" t="s">
        <v>233</v>
      </c>
      <c r="F42" s="91" t="s">
        <v>234</v>
      </c>
      <c r="G42" s="84" t="s">
        <v>236</v>
      </c>
      <c r="H42" s="74" t="s">
        <v>9</v>
      </c>
      <c r="I42" s="74" t="s">
        <v>127</v>
      </c>
      <c r="J42" s="74" t="s">
        <v>235</v>
      </c>
      <c r="K42" s="84" t="s">
        <v>236</v>
      </c>
      <c r="L42" s="105">
        <v>700000</v>
      </c>
      <c r="M42" s="85">
        <f t="shared" si="2"/>
        <v>280000</v>
      </c>
      <c r="N42" s="106">
        <v>2025</v>
      </c>
      <c r="O42" s="107">
        <v>2028</v>
      </c>
      <c r="P42" s="98"/>
      <c r="Q42" s="99"/>
      <c r="R42" s="225"/>
      <c r="S42" s="230"/>
    </row>
    <row r="43" spans="1:19" ht="24" x14ac:dyDescent="0.3">
      <c r="A43" s="80">
        <v>40</v>
      </c>
      <c r="B43" s="88"/>
      <c r="C43" s="90"/>
      <c r="D43" s="90"/>
      <c r="E43" s="90"/>
      <c r="F43" s="91"/>
      <c r="G43" s="84" t="s">
        <v>237</v>
      </c>
      <c r="H43" s="74"/>
      <c r="I43" s="74"/>
      <c r="J43" s="101"/>
      <c r="K43" s="84" t="s">
        <v>237</v>
      </c>
      <c r="L43" s="105">
        <v>2000000</v>
      </c>
      <c r="M43" s="85">
        <f t="shared" si="2"/>
        <v>800000</v>
      </c>
      <c r="N43" s="106">
        <v>2025</v>
      </c>
      <c r="O43" s="107">
        <v>2028</v>
      </c>
      <c r="P43" s="98"/>
      <c r="Q43" s="99"/>
      <c r="R43" s="225"/>
      <c r="S43" s="230"/>
    </row>
    <row r="44" spans="1:19" ht="96" x14ac:dyDescent="0.3">
      <c r="A44" s="80">
        <v>41</v>
      </c>
      <c r="B44" s="88" t="s">
        <v>238</v>
      </c>
      <c r="C44" s="90" t="s">
        <v>122</v>
      </c>
      <c r="D44" s="90" t="s">
        <v>239</v>
      </c>
      <c r="E44" s="90" t="s">
        <v>240</v>
      </c>
      <c r="F44" s="91" t="s">
        <v>241</v>
      </c>
      <c r="G44" s="84" t="s">
        <v>244</v>
      </c>
      <c r="H44" s="74" t="s">
        <v>9</v>
      </c>
      <c r="I44" s="74" t="s">
        <v>127</v>
      </c>
      <c r="J44" s="74" t="s">
        <v>128</v>
      </c>
      <c r="K44" s="84" t="s">
        <v>244</v>
      </c>
      <c r="L44" s="105">
        <v>280000</v>
      </c>
      <c r="M44" s="85">
        <f t="shared" si="2"/>
        <v>112000</v>
      </c>
      <c r="N44" s="106">
        <v>2026</v>
      </c>
      <c r="O44" s="107">
        <v>2026</v>
      </c>
      <c r="P44" s="98"/>
      <c r="Q44" s="99"/>
      <c r="R44" s="227" t="s">
        <v>245</v>
      </c>
      <c r="S44" s="226" t="s">
        <v>246</v>
      </c>
    </row>
    <row r="45" spans="1:19" ht="48" x14ac:dyDescent="0.3">
      <c r="A45" s="80">
        <v>42</v>
      </c>
      <c r="B45" s="88"/>
      <c r="C45" s="90"/>
      <c r="D45" s="90"/>
      <c r="E45" s="90"/>
      <c r="F45" s="91"/>
      <c r="G45" s="93" t="s">
        <v>242</v>
      </c>
      <c r="H45" s="101"/>
      <c r="I45" s="101"/>
      <c r="J45" s="101"/>
      <c r="K45" s="93" t="s">
        <v>243</v>
      </c>
      <c r="L45" s="108">
        <v>600000</v>
      </c>
      <c r="M45" s="96">
        <f t="shared" si="2"/>
        <v>240000</v>
      </c>
      <c r="N45" s="109">
        <v>2023</v>
      </c>
      <c r="O45" s="110">
        <v>2023</v>
      </c>
      <c r="P45" s="98"/>
      <c r="Q45" s="99"/>
      <c r="R45" s="225" t="s">
        <v>203</v>
      </c>
      <c r="S45" s="230"/>
    </row>
    <row r="46" spans="1:19" ht="60" x14ac:dyDescent="0.3">
      <c r="A46" s="80">
        <v>43</v>
      </c>
      <c r="B46" s="88" t="s">
        <v>247</v>
      </c>
      <c r="C46" s="90" t="s">
        <v>122</v>
      </c>
      <c r="D46" s="90" t="s">
        <v>248</v>
      </c>
      <c r="E46" s="90" t="s">
        <v>249</v>
      </c>
      <c r="F46" s="91" t="s">
        <v>250</v>
      </c>
      <c r="G46" s="84" t="s">
        <v>251</v>
      </c>
      <c r="H46" s="74" t="s">
        <v>9</v>
      </c>
      <c r="I46" s="74" t="s">
        <v>127</v>
      </c>
      <c r="J46" s="74" t="s">
        <v>138</v>
      </c>
      <c r="K46" s="84" t="s">
        <v>251</v>
      </c>
      <c r="L46" s="105">
        <v>4000000</v>
      </c>
      <c r="M46" s="85">
        <f t="shared" si="2"/>
        <v>1600000</v>
      </c>
      <c r="N46" s="106">
        <v>2026</v>
      </c>
      <c r="O46" s="107">
        <v>2026</v>
      </c>
      <c r="P46" s="98"/>
      <c r="Q46" s="99"/>
      <c r="R46" s="225"/>
      <c r="S46" s="230"/>
    </row>
    <row r="47" spans="1:19" ht="60" x14ac:dyDescent="0.3">
      <c r="A47" s="80">
        <v>44</v>
      </c>
      <c r="B47" s="88"/>
      <c r="C47" s="90"/>
      <c r="D47" s="90"/>
      <c r="E47" s="90"/>
      <c r="F47" s="91"/>
      <c r="G47" s="84" t="s">
        <v>253</v>
      </c>
      <c r="H47" s="74"/>
      <c r="I47" s="74"/>
      <c r="J47" s="101"/>
      <c r="K47" s="84" t="s">
        <v>253</v>
      </c>
      <c r="L47" s="105">
        <v>1000000</v>
      </c>
      <c r="M47" s="85">
        <f t="shared" si="2"/>
        <v>400000</v>
      </c>
      <c r="N47" s="106">
        <v>2027</v>
      </c>
      <c r="O47" s="107">
        <v>2027</v>
      </c>
      <c r="P47" s="98"/>
      <c r="Q47" s="99"/>
      <c r="R47" s="225"/>
      <c r="S47" s="230"/>
    </row>
    <row r="48" spans="1:19" ht="48" x14ac:dyDescent="0.3">
      <c r="A48" s="80">
        <v>45</v>
      </c>
      <c r="B48" s="81"/>
      <c r="C48" s="82"/>
      <c r="D48" s="82"/>
      <c r="E48" s="82"/>
      <c r="F48" s="83"/>
      <c r="G48" s="84" t="s">
        <v>252</v>
      </c>
      <c r="H48" s="74"/>
      <c r="I48" s="74"/>
      <c r="J48" s="101"/>
      <c r="K48" s="84" t="s">
        <v>252</v>
      </c>
      <c r="L48" s="105">
        <v>400000</v>
      </c>
      <c r="M48" s="85">
        <f t="shared" si="2"/>
        <v>160000</v>
      </c>
      <c r="N48" s="106">
        <v>2026</v>
      </c>
      <c r="O48" s="107">
        <v>2028</v>
      </c>
      <c r="P48" s="98"/>
      <c r="Q48" s="99"/>
      <c r="R48" s="225"/>
      <c r="S48" s="230"/>
    </row>
    <row r="49" spans="1:19" ht="72" x14ac:dyDescent="0.3">
      <c r="A49" s="80">
        <v>46</v>
      </c>
      <c r="B49" s="88" t="s">
        <v>254</v>
      </c>
      <c r="C49" s="90" t="s">
        <v>122</v>
      </c>
      <c r="D49" s="90" t="s">
        <v>255</v>
      </c>
      <c r="E49" s="90" t="s">
        <v>256</v>
      </c>
      <c r="F49" s="91" t="s">
        <v>257</v>
      </c>
      <c r="G49" s="84" t="s">
        <v>258</v>
      </c>
      <c r="H49" s="74" t="s">
        <v>9</v>
      </c>
      <c r="I49" s="74" t="s">
        <v>127</v>
      </c>
      <c r="J49" s="74" t="s">
        <v>189</v>
      </c>
      <c r="K49" s="84" t="s">
        <v>258</v>
      </c>
      <c r="L49" s="105">
        <v>900000</v>
      </c>
      <c r="M49" s="85">
        <f t="shared" si="2"/>
        <v>360000</v>
      </c>
      <c r="N49" s="106">
        <v>2025</v>
      </c>
      <c r="O49" s="107">
        <v>2027</v>
      </c>
      <c r="P49" s="98"/>
      <c r="Q49" s="99"/>
      <c r="R49" s="226" t="s">
        <v>259</v>
      </c>
      <c r="S49" s="230"/>
    </row>
    <row r="50" spans="1:19" ht="72" x14ac:dyDescent="0.3">
      <c r="A50" s="80">
        <v>47</v>
      </c>
      <c r="B50" s="88" t="s">
        <v>260</v>
      </c>
      <c r="C50" s="90" t="s">
        <v>122</v>
      </c>
      <c r="D50" s="90" t="s">
        <v>261</v>
      </c>
      <c r="E50" s="90" t="s">
        <v>262</v>
      </c>
      <c r="F50" s="91" t="s">
        <v>263</v>
      </c>
      <c r="G50" s="84" t="s">
        <v>269</v>
      </c>
      <c r="H50" s="74" t="s">
        <v>9</v>
      </c>
      <c r="I50" s="74" t="s">
        <v>127</v>
      </c>
      <c r="J50" s="74" t="s">
        <v>235</v>
      </c>
      <c r="K50" s="84" t="s">
        <v>270</v>
      </c>
      <c r="L50" s="105">
        <v>4500000</v>
      </c>
      <c r="M50" s="85">
        <f t="shared" si="2"/>
        <v>1800000</v>
      </c>
      <c r="N50" s="106">
        <v>2025</v>
      </c>
      <c r="O50" s="107">
        <v>2025</v>
      </c>
      <c r="P50" s="98"/>
      <c r="Q50" s="99"/>
      <c r="R50" s="225"/>
      <c r="S50" s="230"/>
    </row>
    <row r="51" spans="1:19" ht="24" x14ac:dyDescent="0.3">
      <c r="A51" s="80">
        <v>48</v>
      </c>
      <c r="B51" s="88"/>
      <c r="C51" s="90"/>
      <c r="D51" s="90"/>
      <c r="E51" s="90"/>
      <c r="F51" s="91"/>
      <c r="G51" s="84" t="s">
        <v>264</v>
      </c>
      <c r="H51" s="74"/>
      <c r="I51" s="74"/>
      <c r="J51" s="74"/>
      <c r="K51" s="84" t="s">
        <v>264</v>
      </c>
      <c r="L51" s="105">
        <v>7000000</v>
      </c>
      <c r="M51" s="85">
        <f t="shared" si="2"/>
        <v>2800000</v>
      </c>
      <c r="N51" s="106" t="s">
        <v>163</v>
      </c>
      <c r="O51" s="107"/>
      <c r="P51" s="98"/>
      <c r="Q51" s="99"/>
      <c r="R51" s="225"/>
      <c r="S51" s="230"/>
    </row>
    <row r="52" spans="1:19" ht="36" x14ac:dyDescent="0.3">
      <c r="A52" s="80">
        <v>49</v>
      </c>
      <c r="B52" s="81"/>
      <c r="C52" s="82"/>
      <c r="D52" s="82"/>
      <c r="E52" s="82"/>
      <c r="F52" s="83"/>
      <c r="G52" s="84" t="s">
        <v>265</v>
      </c>
      <c r="H52" s="74"/>
      <c r="I52" s="74"/>
      <c r="J52" s="101"/>
      <c r="K52" s="84" t="s">
        <v>265</v>
      </c>
      <c r="L52" s="105">
        <v>300000</v>
      </c>
      <c r="M52" s="85">
        <f t="shared" si="2"/>
        <v>120000</v>
      </c>
      <c r="N52" s="106" t="s">
        <v>131</v>
      </c>
      <c r="O52" s="107"/>
      <c r="P52" s="98"/>
      <c r="Q52" s="99"/>
      <c r="R52" s="225"/>
      <c r="S52" s="230"/>
    </row>
    <row r="53" spans="1:19" ht="36" x14ac:dyDescent="0.3">
      <c r="A53" s="80">
        <v>50</v>
      </c>
      <c r="B53" s="81"/>
      <c r="C53" s="82"/>
      <c r="D53" s="82"/>
      <c r="E53" s="82"/>
      <c r="F53" s="83"/>
      <c r="G53" s="84" t="s">
        <v>266</v>
      </c>
      <c r="H53" s="74"/>
      <c r="I53" s="74"/>
      <c r="J53" s="101"/>
      <c r="K53" s="84" t="s">
        <v>266</v>
      </c>
      <c r="L53" s="105">
        <v>3000000</v>
      </c>
      <c r="M53" s="85">
        <f t="shared" si="2"/>
        <v>1200000</v>
      </c>
      <c r="N53" s="106" t="s">
        <v>163</v>
      </c>
      <c r="O53" s="107"/>
      <c r="P53" s="98"/>
      <c r="Q53" s="99"/>
      <c r="R53" s="225"/>
      <c r="S53" s="230"/>
    </row>
    <row r="54" spans="1:19" ht="36" x14ac:dyDescent="0.3">
      <c r="A54" s="80">
        <v>51</v>
      </c>
      <c r="B54" s="81"/>
      <c r="C54" s="82"/>
      <c r="D54" s="82"/>
      <c r="E54" s="82"/>
      <c r="F54" s="83"/>
      <c r="G54" s="84" t="s">
        <v>267</v>
      </c>
      <c r="H54" s="74"/>
      <c r="I54" s="74"/>
      <c r="J54" s="101"/>
      <c r="K54" s="84" t="s">
        <v>267</v>
      </c>
      <c r="L54" s="105">
        <v>3000000</v>
      </c>
      <c r="M54" s="85">
        <f t="shared" si="2"/>
        <v>1200000</v>
      </c>
      <c r="N54" s="106">
        <v>2026</v>
      </c>
      <c r="O54" s="107"/>
      <c r="P54" s="98"/>
      <c r="Q54" s="99"/>
      <c r="R54" s="225"/>
      <c r="S54" s="230"/>
    </row>
    <row r="55" spans="1:19" ht="24" x14ac:dyDescent="0.3">
      <c r="A55" s="80">
        <v>52</v>
      </c>
      <c r="B55" s="81"/>
      <c r="C55" s="82"/>
      <c r="D55" s="82"/>
      <c r="E55" s="82"/>
      <c r="F55" s="83"/>
      <c r="G55" s="84" t="s">
        <v>268</v>
      </c>
      <c r="H55" s="74"/>
      <c r="I55" s="74"/>
      <c r="J55" s="101"/>
      <c r="K55" s="84" t="s">
        <v>268</v>
      </c>
      <c r="L55" s="105">
        <v>4000000</v>
      </c>
      <c r="M55" s="85">
        <f t="shared" si="2"/>
        <v>1600000</v>
      </c>
      <c r="N55" s="106">
        <v>2028</v>
      </c>
      <c r="O55" s="107"/>
      <c r="P55" s="98"/>
      <c r="Q55" s="99"/>
      <c r="R55" s="225"/>
      <c r="S55" s="230"/>
    </row>
    <row r="56" spans="1:19" ht="91.95" customHeight="1" x14ac:dyDescent="0.3">
      <c r="A56" s="80">
        <v>53</v>
      </c>
      <c r="B56" s="88" t="s">
        <v>438</v>
      </c>
      <c r="C56" s="90" t="s">
        <v>122</v>
      </c>
      <c r="D56" s="90" t="s">
        <v>409</v>
      </c>
      <c r="E56" s="90" t="s">
        <v>410</v>
      </c>
      <c r="F56" s="91" t="s">
        <v>411</v>
      </c>
      <c r="G56" s="84" t="s">
        <v>439</v>
      </c>
      <c r="H56" s="74" t="s">
        <v>9</v>
      </c>
      <c r="I56" s="74" t="s">
        <v>127</v>
      </c>
      <c r="J56" s="74" t="s">
        <v>128</v>
      </c>
      <c r="K56" s="74" t="s">
        <v>440</v>
      </c>
      <c r="L56" s="130">
        <v>20000000</v>
      </c>
      <c r="M56" s="85">
        <f t="shared" si="2"/>
        <v>8000000</v>
      </c>
      <c r="N56" s="86">
        <v>2025</v>
      </c>
      <c r="O56" s="92">
        <v>2026</v>
      </c>
      <c r="P56" s="81"/>
      <c r="Q56" s="83"/>
      <c r="R56" s="84" t="s">
        <v>397</v>
      </c>
      <c r="S56" s="230"/>
    </row>
    <row r="57" spans="1:19" ht="15.75" customHeight="1" x14ac:dyDescent="0.3">
      <c r="A57" s="80"/>
      <c r="B57" s="88"/>
      <c r="C57" s="90"/>
      <c r="D57" s="90"/>
      <c r="E57" s="90"/>
      <c r="F57" s="91"/>
      <c r="G57" s="84"/>
      <c r="H57" s="74"/>
      <c r="I57" s="74"/>
      <c r="J57" s="74"/>
      <c r="K57" s="74"/>
      <c r="L57" s="222"/>
      <c r="M57" s="85"/>
      <c r="N57" s="86"/>
      <c r="O57" s="87"/>
      <c r="P57" s="81"/>
      <c r="Q57" s="83"/>
      <c r="R57" s="84"/>
      <c r="S57" s="230"/>
    </row>
    <row r="58" spans="1:19" ht="84" x14ac:dyDescent="0.3">
      <c r="A58" s="80">
        <v>54</v>
      </c>
      <c r="B58" s="88" t="s">
        <v>133</v>
      </c>
      <c r="C58" s="89" t="s">
        <v>134</v>
      </c>
      <c r="D58" s="90" t="s">
        <v>135</v>
      </c>
      <c r="E58" s="90" t="s">
        <v>136</v>
      </c>
      <c r="F58" s="91" t="s">
        <v>137</v>
      </c>
      <c r="G58" s="84" t="s">
        <v>143</v>
      </c>
      <c r="H58" s="74" t="s">
        <v>9</v>
      </c>
      <c r="I58" s="74" t="s">
        <v>127</v>
      </c>
      <c r="J58" s="74" t="s">
        <v>138</v>
      </c>
      <c r="K58" s="84" t="s">
        <v>142</v>
      </c>
      <c r="L58" s="100">
        <v>400000</v>
      </c>
      <c r="M58" s="85">
        <f>L58/100*40</f>
        <v>160000</v>
      </c>
      <c r="N58" s="86">
        <v>2025</v>
      </c>
      <c r="O58" s="87">
        <v>2026</v>
      </c>
      <c r="P58" s="81"/>
      <c r="Q58" s="83"/>
      <c r="R58" s="224" t="s">
        <v>144</v>
      </c>
      <c r="S58" s="230"/>
    </row>
    <row r="59" spans="1:19" ht="72" x14ac:dyDescent="0.3">
      <c r="A59" s="80">
        <v>55</v>
      </c>
      <c r="B59" s="88"/>
      <c r="C59" s="89"/>
      <c r="D59" s="90"/>
      <c r="E59" s="90"/>
      <c r="F59" s="91"/>
      <c r="G59" s="84" t="s">
        <v>146</v>
      </c>
      <c r="H59" s="74"/>
      <c r="I59" s="74"/>
      <c r="J59" s="74"/>
      <c r="K59" s="84" t="s">
        <v>145</v>
      </c>
      <c r="L59" s="100">
        <v>4500000</v>
      </c>
      <c r="M59" s="85">
        <f>L59/100*40</f>
        <v>1800000</v>
      </c>
      <c r="N59" s="86">
        <v>2025</v>
      </c>
      <c r="O59" s="87">
        <v>2027</v>
      </c>
      <c r="P59" s="81"/>
      <c r="Q59" s="83"/>
      <c r="R59" s="224" t="s">
        <v>147</v>
      </c>
      <c r="S59" s="230"/>
    </row>
    <row r="60" spans="1:19" ht="60" x14ac:dyDescent="0.3">
      <c r="A60" s="80">
        <v>56</v>
      </c>
      <c r="B60" s="81"/>
      <c r="C60" s="82"/>
      <c r="D60" s="82"/>
      <c r="E60" s="82"/>
      <c r="F60" s="83"/>
      <c r="G60" s="93" t="s">
        <v>141</v>
      </c>
      <c r="H60" s="74"/>
      <c r="I60" s="74"/>
      <c r="J60" s="94"/>
      <c r="K60" s="93" t="s">
        <v>140</v>
      </c>
      <c r="L60" s="95">
        <v>600000</v>
      </c>
      <c r="M60" s="96">
        <f t="shared" ref="M60" si="3">L60/100*40</f>
        <v>240000</v>
      </c>
      <c r="N60" s="104">
        <v>2023</v>
      </c>
      <c r="O60" s="97">
        <v>2023</v>
      </c>
      <c r="P60" s="98"/>
      <c r="Q60" s="99"/>
      <c r="R60" s="228" t="s">
        <v>139</v>
      </c>
      <c r="S60" s="230"/>
    </row>
    <row r="61" spans="1:19" ht="15" thickBot="1" x14ac:dyDescent="0.35">
      <c r="A61" s="45"/>
      <c r="B61" s="46"/>
      <c r="C61" s="47"/>
      <c r="D61" s="47"/>
      <c r="E61" s="47"/>
      <c r="F61" s="48"/>
      <c r="G61" s="49"/>
      <c r="H61" s="49"/>
      <c r="I61" s="49"/>
      <c r="J61" s="49"/>
      <c r="K61" s="49"/>
      <c r="L61" s="131"/>
      <c r="M61" s="132">
        <f t="shared" ref="M61" si="4">L61/100*40</f>
        <v>0</v>
      </c>
      <c r="N61" s="46"/>
      <c r="O61" s="48"/>
      <c r="P61" s="46"/>
      <c r="Q61" s="48"/>
      <c r="R61" s="229"/>
      <c r="S61" s="49"/>
    </row>
    <row r="63" spans="1:19" x14ac:dyDescent="0.3">
      <c r="M63" s="23"/>
      <c r="R63" s="51"/>
      <c r="S63" s="51"/>
    </row>
    <row r="64" spans="1:19" x14ac:dyDescent="0.3">
      <c r="M64" s="23"/>
      <c r="R64" s="51"/>
      <c r="S64" s="51"/>
    </row>
    <row r="65" spans="1:19" x14ac:dyDescent="0.3">
      <c r="M65" s="23"/>
      <c r="R65" s="51"/>
      <c r="S65" s="51"/>
    </row>
    <row r="66" spans="1:19" x14ac:dyDescent="0.3">
      <c r="B66" s="50"/>
      <c r="C66" s="50"/>
    </row>
    <row r="67" spans="1:19" x14ac:dyDescent="0.3">
      <c r="A67" s="50"/>
    </row>
    <row r="70" spans="1:19" x14ac:dyDescent="0.3">
      <c r="A70" s="23" t="s">
        <v>65</v>
      </c>
    </row>
    <row r="75" spans="1:19" x14ac:dyDescent="0.3">
      <c r="A75" s="23" t="s">
        <v>66</v>
      </c>
    </row>
    <row r="76" spans="1:19" x14ac:dyDescent="0.3">
      <c r="A76" s="23" t="s">
        <v>67</v>
      </c>
    </row>
    <row r="77" spans="1:19" x14ac:dyDescent="0.3">
      <c r="A77" s="23" t="s">
        <v>68</v>
      </c>
    </row>
    <row r="79" spans="1:19" x14ac:dyDescent="0.3">
      <c r="A79" s="23" t="s">
        <v>69</v>
      </c>
    </row>
    <row r="80" spans="1:19" x14ac:dyDescent="0.3">
      <c r="B80" s="52"/>
      <c r="C80" s="52"/>
      <c r="D80" s="53"/>
      <c r="E80" s="53"/>
      <c r="F80" s="53"/>
      <c r="G80" s="53"/>
      <c r="H80" s="53"/>
      <c r="I80" s="53"/>
      <c r="J80" s="53"/>
      <c r="K80" s="53"/>
      <c r="L80" s="54"/>
      <c r="M80" s="54"/>
      <c r="N80" s="53"/>
      <c r="O80" s="53"/>
      <c r="P80" s="53"/>
      <c r="Q80" s="53"/>
      <c r="R80" s="53"/>
      <c r="S80" s="53"/>
    </row>
    <row r="81" spans="1:19" s="53" customFormat="1" x14ac:dyDescent="0.3">
      <c r="A81" s="52" t="s">
        <v>70</v>
      </c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51"/>
      <c r="M81" s="51"/>
      <c r="N81" s="23"/>
      <c r="O81" s="23"/>
      <c r="P81" s="23"/>
      <c r="Q81" s="23"/>
      <c r="R81" s="23"/>
      <c r="S81" s="23"/>
    </row>
    <row r="82" spans="1:19" x14ac:dyDescent="0.3">
      <c r="B82" s="52"/>
      <c r="C82" s="52"/>
    </row>
    <row r="83" spans="1:19" x14ac:dyDescent="0.3">
      <c r="A83" s="52" t="s">
        <v>71</v>
      </c>
    </row>
    <row r="85" spans="1:19" x14ac:dyDescent="0.3">
      <c r="A85" s="52"/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114"/>
  <sheetViews>
    <sheetView topLeftCell="A59" zoomScale="70" zoomScaleNormal="70" workbookViewId="0">
      <selection activeCell="K5" sqref="K5"/>
    </sheetView>
  </sheetViews>
  <sheetFormatPr defaultRowHeight="14.4" x14ac:dyDescent="0.3"/>
  <cols>
    <col min="1" max="1" width="5.44140625" customWidth="1"/>
    <col min="7" max="7" width="12" customWidth="1"/>
    <col min="9" max="9" width="9.88671875" customWidth="1"/>
    <col min="11" max="11" width="35.6640625" customWidth="1"/>
    <col min="12" max="12" width="12" customWidth="1"/>
    <col min="13" max="13" width="12.5546875" customWidth="1"/>
    <col min="23" max="23" width="9.109375" customWidth="1"/>
    <col min="24" max="25" width="10.6640625" customWidth="1"/>
  </cols>
  <sheetData>
    <row r="1" spans="1:32" ht="18.600000000000001" thickBot="1" x14ac:dyDescent="0.4">
      <c r="A1" s="250" t="s">
        <v>106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2"/>
      <c r="AA1" s="23"/>
      <c r="AB1" s="23"/>
      <c r="AC1" s="23"/>
      <c r="AD1" s="23"/>
      <c r="AE1" s="23"/>
      <c r="AF1" s="23"/>
    </row>
    <row r="2" spans="1:32" ht="15.6" thickBot="1" x14ac:dyDescent="0.35">
      <c r="A2" s="253" t="s">
        <v>40</v>
      </c>
      <c r="B2" s="256" t="s">
        <v>41</v>
      </c>
      <c r="C2" s="257"/>
      <c r="D2" s="257"/>
      <c r="E2" s="257"/>
      <c r="F2" s="258"/>
      <c r="G2" s="259" t="s">
        <v>42</v>
      </c>
      <c r="H2" s="262" t="s">
        <v>73</v>
      </c>
      <c r="I2" s="265" t="s">
        <v>44</v>
      </c>
      <c r="J2" s="268" t="s">
        <v>45</v>
      </c>
      <c r="K2" s="271" t="s">
        <v>46</v>
      </c>
      <c r="L2" s="274" t="s">
        <v>107</v>
      </c>
      <c r="M2" s="275"/>
      <c r="N2" s="276" t="s">
        <v>48</v>
      </c>
      <c r="O2" s="277"/>
      <c r="P2" s="278" t="s">
        <v>108</v>
      </c>
      <c r="Q2" s="279"/>
      <c r="R2" s="279"/>
      <c r="S2" s="279"/>
      <c r="T2" s="279"/>
      <c r="U2" s="279"/>
      <c r="V2" s="279"/>
      <c r="W2" s="280"/>
      <c r="X2" s="280"/>
      <c r="Y2" s="234" t="s">
        <v>50</v>
      </c>
      <c r="Z2" s="235"/>
      <c r="AA2" s="23"/>
      <c r="AB2" s="23"/>
      <c r="AC2" s="23"/>
      <c r="AD2" s="23"/>
      <c r="AE2" s="23"/>
      <c r="AF2" s="23"/>
    </row>
    <row r="3" spans="1:32" ht="33" customHeight="1" x14ac:dyDescent="0.3">
      <c r="A3" s="254"/>
      <c r="B3" s="259" t="s">
        <v>51</v>
      </c>
      <c r="C3" s="281" t="s">
        <v>52</v>
      </c>
      <c r="D3" s="281" t="s">
        <v>53</v>
      </c>
      <c r="E3" s="281" t="s">
        <v>54</v>
      </c>
      <c r="F3" s="283" t="s">
        <v>55</v>
      </c>
      <c r="G3" s="260"/>
      <c r="H3" s="263"/>
      <c r="I3" s="266"/>
      <c r="J3" s="269"/>
      <c r="K3" s="272"/>
      <c r="L3" s="285" t="s">
        <v>56</v>
      </c>
      <c r="M3" s="287" t="s">
        <v>109</v>
      </c>
      <c r="N3" s="289" t="s">
        <v>58</v>
      </c>
      <c r="O3" s="297" t="s">
        <v>59</v>
      </c>
      <c r="P3" s="299" t="s">
        <v>81</v>
      </c>
      <c r="Q3" s="300"/>
      <c r="R3" s="300"/>
      <c r="S3" s="271"/>
      <c r="T3" s="301" t="s">
        <v>110</v>
      </c>
      <c r="U3" s="303" t="s">
        <v>111</v>
      </c>
      <c r="V3" s="303" t="s">
        <v>112</v>
      </c>
      <c r="W3" s="301" t="s">
        <v>113</v>
      </c>
      <c r="X3" s="291" t="s">
        <v>114</v>
      </c>
      <c r="Y3" s="293" t="s">
        <v>62</v>
      </c>
      <c r="Z3" s="295" t="s">
        <v>63</v>
      </c>
      <c r="AA3" s="23"/>
      <c r="AB3" s="23"/>
      <c r="AC3" s="23"/>
      <c r="AD3" s="23"/>
      <c r="AE3" s="23"/>
      <c r="AF3" s="23"/>
    </row>
    <row r="4" spans="1:32" ht="104.25" customHeight="1" thickBot="1" x14ac:dyDescent="0.35">
      <c r="A4" s="255"/>
      <c r="B4" s="261"/>
      <c r="C4" s="282"/>
      <c r="D4" s="282"/>
      <c r="E4" s="282"/>
      <c r="F4" s="284"/>
      <c r="G4" s="261"/>
      <c r="H4" s="264"/>
      <c r="I4" s="267"/>
      <c r="J4" s="270"/>
      <c r="K4" s="273"/>
      <c r="L4" s="286"/>
      <c r="M4" s="288"/>
      <c r="N4" s="290"/>
      <c r="O4" s="298"/>
      <c r="P4" s="67" t="s">
        <v>83</v>
      </c>
      <c r="Q4" s="68" t="s">
        <v>84</v>
      </c>
      <c r="R4" s="68" t="s">
        <v>85</v>
      </c>
      <c r="S4" s="69" t="s">
        <v>115</v>
      </c>
      <c r="T4" s="302"/>
      <c r="U4" s="304"/>
      <c r="V4" s="304"/>
      <c r="W4" s="302"/>
      <c r="X4" s="292"/>
      <c r="Y4" s="294"/>
      <c r="Z4" s="296"/>
      <c r="AA4" s="23"/>
      <c r="AB4" s="23"/>
      <c r="AC4" s="23"/>
      <c r="AD4" s="23"/>
      <c r="AE4" s="23"/>
      <c r="AF4" s="23"/>
    </row>
    <row r="5" spans="1:32" ht="118.95" customHeight="1" x14ac:dyDescent="0.3">
      <c r="A5" s="34">
        <v>1</v>
      </c>
      <c r="B5" s="124" t="s">
        <v>271</v>
      </c>
      <c r="C5" s="111" t="s">
        <v>272</v>
      </c>
      <c r="D5" s="112" t="s">
        <v>273</v>
      </c>
      <c r="E5" s="112" t="s">
        <v>274</v>
      </c>
      <c r="F5" s="113" t="s">
        <v>275</v>
      </c>
      <c r="G5" s="146" t="s">
        <v>436</v>
      </c>
      <c r="H5" s="114" t="s">
        <v>9</v>
      </c>
      <c r="I5" s="114" t="s">
        <v>127</v>
      </c>
      <c r="J5" s="115" t="s">
        <v>189</v>
      </c>
      <c r="K5" s="116" t="s">
        <v>437</v>
      </c>
      <c r="L5" s="147">
        <v>31000000</v>
      </c>
      <c r="M5" s="148">
        <f>L5/100*40</f>
        <v>12400000</v>
      </c>
      <c r="N5" s="149">
        <v>2025</v>
      </c>
      <c r="O5" s="150">
        <v>2026</v>
      </c>
      <c r="P5" s="151"/>
      <c r="Q5" s="152"/>
      <c r="R5" s="152"/>
      <c r="S5" s="153"/>
      <c r="T5" s="154"/>
      <c r="U5" s="154"/>
      <c r="V5" s="154"/>
      <c r="W5" s="154"/>
      <c r="X5" s="154"/>
      <c r="Y5" s="155" t="s">
        <v>397</v>
      </c>
      <c r="Z5" s="153"/>
      <c r="AA5" s="23"/>
      <c r="AB5" s="23"/>
      <c r="AC5" s="23"/>
      <c r="AD5" s="23"/>
      <c r="AE5" s="23"/>
      <c r="AF5" s="23"/>
    </row>
    <row r="6" spans="1:32" ht="118.95" customHeight="1" x14ac:dyDescent="0.3">
      <c r="A6" s="139">
        <v>2</v>
      </c>
      <c r="B6" s="124"/>
      <c r="C6" s="111"/>
      <c r="D6" s="112"/>
      <c r="E6" s="112"/>
      <c r="F6" s="113"/>
      <c r="G6" s="146" t="s">
        <v>289</v>
      </c>
      <c r="H6" s="114"/>
      <c r="I6" s="114"/>
      <c r="J6" s="115"/>
      <c r="K6" s="116" t="s">
        <v>407</v>
      </c>
      <c r="L6" s="147">
        <v>1000000</v>
      </c>
      <c r="M6" s="148">
        <f>L6/100*40</f>
        <v>400000</v>
      </c>
      <c r="N6" s="149" t="s">
        <v>280</v>
      </c>
      <c r="O6" s="150" t="s">
        <v>281</v>
      </c>
      <c r="P6" s="151"/>
      <c r="Q6" s="152"/>
      <c r="R6" s="152"/>
      <c r="S6" s="153"/>
      <c r="T6" s="154"/>
      <c r="U6" s="154"/>
      <c r="V6" s="154" t="s">
        <v>278</v>
      </c>
      <c r="W6" s="154" t="s">
        <v>278</v>
      </c>
      <c r="X6" s="154" t="s">
        <v>278</v>
      </c>
      <c r="Y6" s="151" t="s">
        <v>279</v>
      </c>
      <c r="Z6" s="153"/>
      <c r="AA6" s="23"/>
      <c r="AB6" s="23"/>
      <c r="AC6" s="23"/>
      <c r="AD6" s="23"/>
      <c r="AE6" s="23"/>
      <c r="AF6" s="23"/>
    </row>
    <row r="7" spans="1:32" ht="82.8" x14ac:dyDescent="0.3">
      <c r="A7" s="39">
        <v>3</v>
      </c>
      <c r="B7" s="156"/>
      <c r="C7" s="157"/>
      <c r="D7" s="157"/>
      <c r="E7" s="157"/>
      <c r="F7" s="158"/>
      <c r="G7" s="159" t="s">
        <v>290</v>
      </c>
      <c r="H7" s="160"/>
      <c r="I7" s="160"/>
      <c r="J7" s="160"/>
      <c r="K7" s="146" t="s">
        <v>276</v>
      </c>
      <c r="L7" s="147">
        <v>900000</v>
      </c>
      <c r="M7" s="148">
        <f>L7/100*40</f>
        <v>360000</v>
      </c>
      <c r="N7" s="149" t="s">
        <v>277</v>
      </c>
      <c r="O7" s="150"/>
      <c r="P7" s="151" t="s">
        <v>278</v>
      </c>
      <c r="Q7" s="152" t="s">
        <v>278</v>
      </c>
      <c r="R7" s="152"/>
      <c r="S7" s="153"/>
      <c r="T7" s="154"/>
      <c r="U7" s="154"/>
      <c r="V7" s="154" t="s">
        <v>278</v>
      </c>
      <c r="W7" s="154" t="s">
        <v>278</v>
      </c>
      <c r="X7" s="154" t="s">
        <v>278</v>
      </c>
      <c r="Y7" s="151" t="s">
        <v>279</v>
      </c>
      <c r="Z7" s="153"/>
      <c r="AA7" s="23"/>
      <c r="AB7" s="23"/>
      <c r="AC7" s="23"/>
      <c r="AD7" s="23"/>
      <c r="AE7" s="23"/>
      <c r="AF7" s="23"/>
    </row>
    <row r="8" spans="1:32" ht="110.4" x14ac:dyDescent="0.3">
      <c r="A8" s="39">
        <v>4</v>
      </c>
      <c r="B8" s="156"/>
      <c r="C8" s="157"/>
      <c r="D8" s="157"/>
      <c r="E8" s="157"/>
      <c r="F8" s="158"/>
      <c r="G8" s="146" t="s">
        <v>291</v>
      </c>
      <c r="H8" s="161"/>
      <c r="I8" s="161"/>
      <c r="J8" s="161"/>
      <c r="K8" s="117" t="s">
        <v>282</v>
      </c>
      <c r="L8" s="162">
        <v>450000</v>
      </c>
      <c r="M8" s="163"/>
      <c r="N8" s="164">
        <v>2024</v>
      </c>
      <c r="O8" s="165">
        <v>2024</v>
      </c>
      <c r="P8" s="166"/>
      <c r="Q8" s="167"/>
      <c r="R8" s="167"/>
      <c r="S8" s="168"/>
      <c r="T8" s="161"/>
      <c r="U8" s="161"/>
      <c r="V8" s="161"/>
      <c r="W8" s="161"/>
      <c r="X8" s="161"/>
      <c r="Y8" s="169" t="s">
        <v>203</v>
      </c>
      <c r="Z8" s="170"/>
      <c r="AA8" s="23"/>
      <c r="AB8" s="23"/>
      <c r="AC8" s="23"/>
      <c r="AD8" s="23"/>
      <c r="AE8" s="23"/>
      <c r="AF8" s="23"/>
    </row>
    <row r="9" spans="1:32" ht="132.6" customHeight="1" x14ac:dyDescent="0.3">
      <c r="A9" s="80">
        <v>5</v>
      </c>
      <c r="B9" s="124" t="s">
        <v>283</v>
      </c>
      <c r="C9" s="112" t="s">
        <v>272</v>
      </c>
      <c r="D9" s="112" t="s">
        <v>284</v>
      </c>
      <c r="E9" s="112" t="s">
        <v>285</v>
      </c>
      <c r="F9" s="113" t="s">
        <v>286</v>
      </c>
      <c r="G9" s="146" t="s">
        <v>287</v>
      </c>
      <c r="H9" s="118" t="s">
        <v>9</v>
      </c>
      <c r="I9" s="118" t="s">
        <v>127</v>
      </c>
      <c r="J9" s="118" t="s">
        <v>128</v>
      </c>
      <c r="K9" s="146" t="s">
        <v>287</v>
      </c>
      <c r="L9" s="171">
        <v>4000000</v>
      </c>
      <c r="M9" s="140">
        <f>L9/100*40</f>
        <v>1600000</v>
      </c>
      <c r="N9" s="172" t="s">
        <v>292</v>
      </c>
      <c r="O9" s="173" t="s">
        <v>293</v>
      </c>
      <c r="P9" s="174"/>
      <c r="Q9" s="175"/>
      <c r="R9" s="175"/>
      <c r="S9" s="176"/>
      <c r="T9" s="177"/>
      <c r="U9" s="177"/>
      <c r="V9" s="177" t="s">
        <v>278</v>
      </c>
      <c r="W9" s="177"/>
      <c r="X9" s="177"/>
      <c r="Y9" s="178" t="s">
        <v>297</v>
      </c>
      <c r="Z9" s="176"/>
      <c r="AA9" s="23"/>
      <c r="AB9" s="23"/>
      <c r="AC9" s="23"/>
      <c r="AD9" s="23"/>
      <c r="AE9" s="23"/>
      <c r="AF9" s="23"/>
    </row>
    <row r="10" spans="1:32" ht="55.2" x14ac:dyDescent="0.3">
      <c r="A10" s="80">
        <v>6</v>
      </c>
      <c r="B10" s="179"/>
      <c r="C10" s="180"/>
      <c r="D10" s="180"/>
      <c r="E10" s="180"/>
      <c r="F10" s="181"/>
      <c r="G10" s="159" t="s">
        <v>288</v>
      </c>
      <c r="H10" s="182"/>
      <c r="I10" s="182"/>
      <c r="J10" s="182"/>
      <c r="K10" s="146" t="s">
        <v>288</v>
      </c>
      <c r="L10" s="171">
        <v>50000000</v>
      </c>
      <c r="M10" s="140">
        <f>L10/100*40</f>
        <v>20000000</v>
      </c>
      <c r="N10" s="172" t="s">
        <v>294</v>
      </c>
      <c r="O10" s="173" t="s">
        <v>295</v>
      </c>
      <c r="P10" s="174"/>
      <c r="Q10" s="175"/>
      <c r="R10" s="175"/>
      <c r="S10" s="176"/>
      <c r="T10" s="177"/>
      <c r="U10" s="177" t="s">
        <v>278</v>
      </c>
      <c r="V10" s="177" t="s">
        <v>278</v>
      </c>
      <c r="W10" s="177"/>
      <c r="X10" s="177"/>
      <c r="Y10" s="174" t="s">
        <v>296</v>
      </c>
      <c r="Z10" s="176"/>
      <c r="AA10" s="23"/>
      <c r="AB10" s="23"/>
      <c r="AC10" s="23"/>
      <c r="AD10" s="23"/>
      <c r="AE10" s="23"/>
      <c r="AF10" s="23"/>
    </row>
    <row r="11" spans="1:32" ht="82.8" x14ac:dyDescent="0.3">
      <c r="A11" s="80">
        <v>7</v>
      </c>
      <c r="B11" s="179"/>
      <c r="C11" s="180"/>
      <c r="D11" s="180"/>
      <c r="E11" s="180"/>
      <c r="F11" s="181"/>
      <c r="G11" s="183" t="s">
        <v>298</v>
      </c>
      <c r="H11" s="182"/>
      <c r="I11" s="182"/>
      <c r="J11" s="182"/>
      <c r="K11" s="117" t="s">
        <v>301</v>
      </c>
      <c r="L11" s="184" t="s">
        <v>299</v>
      </c>
      <c r="M11" s="185"/>
      <c r="N11" s="142" t="s">
        <v>300</v>
      </c>
      <c r="O11" s="143" t="s">
        <v>302</v>
      </c>
      <c r="P11" s="186"/>
      <c r="Q11" s="187"/>
      <c r="R11" s="188" t="s">
        <v>278</v>
      </c>
      <c r="S11" s="189"/>
      <c r="T11" s="190"/>
      <c r="U11" s="190"/>
      <c r="V11" s="190"/>
      <c r="W11" s="190"/>
      <c r="X11" s="190"/>
      <c r="Y11" s="191" t="s">
        <v>203</v>
      </c>
      <c r="Z11" s="192"/>
      <c r="AA11" s="23"/>
      <c r="AB11" s="23"/>
      <c r="AC11" s="23"/>
      <c r="AD11" s="23"/>
      <c r="AE11" s="23"/>
      <c r="AF11" s="23"/>
    </row>
    <row r="12" spans="1:32" ht="82.8" x14ac:dyDescent="0.3">
      <c r="A12" s="80">
        <v>8</v>
      </c>
      <c r="B12" s="124" t="s">
        <v>303</v>
      </c>
      <c r="C12" s="112" t="s">
        <v>272</v>
      </c>
      <c r="D12" s="112" t="s">
        <v>304</v>
      </c>
      <c r="E12" s="112" t="s">
        <v>305</v>
      </c>
      <c r="F12" s="113" t="s">
        <v>306</v>
      </c>
      <c r="G12" s="116" t="s">
        <v>390</v>
      </c>
      <c r="H12" s="118" t="s">
        <v>9</v>
      </c>
      <c r="I12" s="118" t="s">
        <v>127</v>
      </c>
      <c r="J12" s="118" t="s">
        <v>138</v>
      </c>
      <c r="K12" s="116" t="s">
        <v>390</v>
      </c>
      <c r="L12" s="121">
        <v>60000000</v>
      </c>
      <c r="M12" s="140">
        <f t="shared" ref="M12:M65" si="0">L12/100*40</f>
        <v>24000000</v>
      </c>
      <c r="N12" s="144">
        <v>2026</v>
      </c>
      <c r="O12" s="145">
        <v>2026</v>
      </c>
      <c r="P12" s="123"/>
      <c r="Q12" s="120"/>
      <c r="R12" s="120"/>
      <c r="S12" s="122"/>
      <c r="T12" s="115"/>
      <c r="U12" s="115"/>
      <c r="V12" s="115"/>
      <c r="W12" s="115"/>
      <c r="X12" s="115"/>
      <c r="Y12" s="123"/>
      <c r="Z12" s="122"/>
      <c r="AA12" s="23"/>
      <c r="AB12" s="23"/>
      <c r="AC12" s="23"/>
      <c r="AD12" s="23"/>
      <c r="AE12" s="23"/>
      <c r="AF12" s="23"/>
    </row>
    <row r="13" spans="1:32" ht="41.4" x14ac:dyDescent="0.3">
      <c r="A13" s="80">
        <v>9</v>
      </c>
      <c r="B13" s="124"/>
      <c r="C13" s="112"/>
      <c r="D13" s="112"/>
      <c r="E13" s="112"/>
      <c r="F13" s="113"/>
      <c r="G13" s="116" t="s">
        <v>307</v>
      </c>
      <c r="H13" s="115"/>
      <c r="I13" s="115"/>
      <c r="J13" s="115"/>
      <c r="K13" s="116" t="s">
        <v>307</v>
      </c>
      <c r="L13" s="147">
        <v>500000</v>
      </c>
      <c r="M13" s="140">
        <f t="shared" si="0"/>
        <v>200000</v>
      </c>
      <c r="N13" s="172"/>
      <c r="O13" s="173"/>
      <c r="P13" s="174" t="s">
        <v>278</v>
      </c>
      <c r="Q13" s="175" t="s">
        <v>278</v>
      </c>
      <c r="R13" s="175" t="s">
        <v>278</v>
      </c>
      <c r="S13" s="176"/>
      <c r="T13" s="177"/>
      <c r="U13" s="177"/>
      <c r="V13" s="177" t="s">
        <v>278</v>
      </c>
      <c r="W13" s="177" t="s">
        <v>278</v>
      </c>
      <c r="X13" s="177"/>
      <c r="Y13" s="174" t="s">
        <v>310</v>
      </c>
      <c r="Z13" s="176"/>
      <c r="AA13" s="23"/>
      <c r="AB13" s="23"/>
      <c r="AC13" s="23"/>
      <c r="AD13" s="23"/>
      <c r="AE13" s="23"/>
      <c r="AF13" s="23"/>
    </row>
    <row r="14" spans="1:32" ht="69" x14ac:dyDescent="0.3">
      <c r="A14" s="80">
        <v>10</v>
      </c>
      <c r="B14" s="179"/>
      <c r="C14" s="180"/>
      <c r="D14" s="180"/>
      <c r="E14" s="180"/>
      <c r="F14" s="181"/>
      <c r="G14" s="116" t="s">
        <v>308</v>
      </c>
      <c r="H14" s="182"/>
      <c r="I14" s="182"/>
      <c r="J14" s="182"/>
      <c r="K14" s="116" t="s">
        <v>308</v>
      </c>
      <c r="L14" s="193">
        <v>500000</v>
      </c>
      <c r="M14" s="140">
        <f t="shared" si="0"/>
        <v>200000</v>
      </c>
      <c r="N14" s="172"/>
      <c r="O14" s="173"/>
      <c r="P14" s="174"/>
      <c r="Q14" s="175" t="s">
        <v>278</v>
      </c>
      <c r="R14" s="175" t="s">
        <v>278</v>
      </c>
      <c r="S14" s="176"/>
      <c r="T14" s="177"/>
      <c r="U14" s="177"/>
      <c r="V14" s="177" t="s">
        <v>278</v>
      </c>
      <c r="W14" s="177"/>
      <c r="X14" s="177"/>
      <c r="Y14" s="174" t="s">
        <v>310</v>
      </c>
      <c r="Z14" s="176"/>
      <c r="AA14" s="23"/>
      <c r="AB14" s="23"/>
      <c r="AC14" s="23"/>
      <c r="AD14" s="23"/>
      <c r="AE14" s="23"/>
      <c r="AF14" s="23"/>
    </row>
    <row r="15" spans="1:32" ht="69" x14ac:dyDescent="0.3">
      <c r="A15" s="80">
        <v>11</v>
      </c>
      <c r="B15" s="179"/>
      <c r="C15" s="180"/>
      <c r="D15" s="180"/>
      <c r="E15" s="180"/>
      <c r="F15" s="181"/>
      <c r="G15" s="116" t="s">
        <v>309</v>
      </c>
      <c r="H15" s="182"/>
      <c r="I15" s="182"/>
      <c r="J15" s="182"/>
      <c r="K15" s="116" t="s">
        <v>309</v>
      </c>
      <c r="L15" s="193">
        <v>4000000</v>
      </c>
      <c r="M15" s="140">
        <f t="shared" si="0"/>
        <v>1600000</v>
      </c>
      <c r="N15" s="172"/>
      <c r="O15" s="173"/>
      <c r="P15" s="174"/>
      <c r="Q15" s="175"/>
      <c r="R15" s="175"/>
      <c r="S15" s="176"/>
      <c r="T15" s="177"/>
      <c r="U15" s="177"/>
      <c r="V15" s="177" t="s">
        <v>278</v>
      </c>
      <c r="W15" s="177" t="s">
        <v>278</v>
      </c>
      <c r="X15" s="177"/>
      <c r="Y15" s="174" t="s">
        <v>310</v>
      </c>
      <c r="Z15" s="176"/>
      <c r="AA15" s="23"/>
      <c r="AB15" s="23"/>
      <c r="AC15" s="23"/>
      <c r="AD15" s="23"/>
      <c r="AE15" s="23"/>
      <c r="AF15" s="23"/>
    </row>
    <row r="16" spans="1:32" ht="214.2" customHeight="1" x14ac:dyDescent="0.3">
      <c r="A16" s="80">
        <v>12</v>
      </c>
      <c r="B16" s="124" t="s">
        <v>311</v>
      </c>
      <c r="C16" s="112" t="s">
        <v>272</v>
      </c>
      <c r="D16" s="112" t="s">
        <v>312</v>
      </c>
      <c r="E16" s="112" t="s">
        <v>313</v>
      </c>
      <c r="F16" s="113" t="s">
        <v>314</v>
      </c>
      <c r="G16" s="136" t="s">
        <v>315</v>
      </c>
      <c r="H16" s="137" t="s">
        <v>9</v>
      </c>
      <c r="I16" s="137" t="s">
        <v>127</v>
      </c>
      <c r="J16" s="138" t="s">
        <v>138</v>
      </c>
      <c r="K16" s="136" t="s">
        <v>315</v>
      </c>
      <c r="L16" s="194">
        <v>600000000</v>
      </c>
      <c r="M16" s="195">
        <f t="shared" si="0"/>
        <v>240000000</v>
      </c>
      <c r="N16" s="196">
        <v>2025</v>
      </c>
      <c r="O16" s="197">
        <v>2029</v>
      </c>
      <c r="P16" s="198" t="s">
        <v>278</v>
      </c>
      <c r="Q16" s="199" t="s">
        <v>278</v>
      </c>
      <c r="R16" s="199" t="s">
        <v>278</v>
      </c>
      <c r="S16" s="200" t="s">
        <v>278</v>
      </c>
      <c r="T16" s="201"/>
      <c r="U16" s="201" t="s">
        <v>278</v>
      </c>
      <c r="V16" s="201" t="s">
        <v>278</v>
      </c>
      <c r="W16" s="201" t="s">
        <v>278</v>
      </c>
      <c r="X16" s="201" t="s">
        <v>278</v>
      </c>
      <c r="Y16" s="202" t="s">
        <v>321</v>
      </c>
      <c r="Z16" s="200" t="s">
        <v>320</v>
      </c>
      <c r="AA16" s="23"/>
      <c r="AB16" s="23"/>
      <c r="AC16" s="23"/>
      <c r="AD16" s="23"/>
      <c r="AE16" s="23"/>
      <c r="AF16" s="23"/>
    </row>
    <row r="17" spans="1:32" ht="69" x14ac:dyDescent="0.3">
      <c r="A17" s="80">
        <v>13</v>
      </c>
      <c r="B17" s="124"/>
      <c r="C17" s="112"/>
      <c r="D17" s="112"/>
      <c r="E17" s="112"/>
      <c r="F17" s="113"/>
      <c r="G17" s="116" t="s">
        <v>386</v>
      </c>
      <c r="H17" s="115" t="s">
        <v>9</v>
      </c>
      <c r="I17" s="115" t="s">
        <v>127</v>
      </c>
      <c r="J17" s="115" t="s">
        <v>138</v>
      </c>
      <c r="K17" s="116" t="s">
        <v>386</v>
      </c>
      <c r="L17" s="194">
        <v>20000000</v>
      </c>
      <c r="M17" s="195">
        <f t="shared" si="0"/>
        <v>8000000</v>
      </c>
      <c r="N17" s="144">
        <v>2025</v>
      </c>
      <c r="O17" s="145">
        <v>2026</v>
      </c>
      <c r="P17" s="123"/>
      <c r="Q17" s="120"/>
      <c r="R17" s="120"/>
      <c r="S17" s="122"/>
      <c r="T17" s="115"/>
      <c r="U17" s="115"/>
      <c r="V17" s="115"/>
      <c r="W17" s="115"/>
      <c r="X17" s="115"/>
      <c r="Y17" s="124" t="s">
        <v>397</v>
      </c>
      <c r="Z17" s="122"/>
      <c r="AA17" s="23"/>
      <c r="AB17" s="23"/>
      <c r="AC17" s="23"/>
      <c r="AD17" s="23"/>
      <c r="AE17" s="23"/>
      <c r="AF17" s="23"/>
    </row>
    <row r="18" spans="1:32" ht="110.4" x14ac:dyDescent="0.3">
      <c r="A18" s="80">
        <v>14</v>
      </c>
      <c r="B18" s="179"/>
      <c r="C18" s="180"/>
      <c r="D18" s="180"/>
      <c r="E18" s="180"/>
      <c r="F18" s="181"/>
      <c r="G18" s="116" t="s">
        <v>316</v>
      </c>
      <c r="H18" s="182"/>
      <c r="I18" s="182"/>
      <c r="J18" s="182"/>
      <c r="K18" s="116" t="s">
        <v>316</v>
      </c>
      <c r="L18" s="194">
        <v>60000000</v>
      </c>
      <c r="M18" s="195">
        <f t="shared" si="0"/>
        <v>24000000</v>
      </c>
      <c r="N18" s="172">
        <v>2025</v>
      </c>
      <c r="O18" s="173">
        <v>2026</v>
      </c>
      <c r="P18" s="174" t="s">
        <v>278</v>
      </c>
      <c r="Q18" s="175"/>
      <c r="R18" s="175" t="s">
        <v>278</v>
      </c>
      <c r="S18" s="176" t="s">
        <v>278</v>
      </c>
      <c r="T18" s="177"/>
      <c r="U18" s="177"/>
      <c r="V18" s="177" t="s">
        <v>278</v>
      </c>
      <c r="W18" s="177"/>
      <c r="X18" s="177" t="s">
        <v>278</v>
      </c>
      <c r="Y18" s="174"/>
      <c r="Z18" s="176" t="s">
        <v>245</v>
      </c>
      <c r="AA18" s="23"/>
      <c r="AB18" s="23"/>
      <c r="AC18" s="23"/>
      <c r="AD18" s="23"/>
      <c r="AE18" s="23"/>
      <c r="AF18" s="23"/>
    </row>
    <row r="19" spans="1:32" ht="69" x14ac:dyDescent="0.3">
      <c r="A19" s="80">
        <v>15</v>
      </c>
      <c r="B19" s="179"/>
      <c r="C19" s="180"/>
      <c r="D19" s="180"/>
      <c r="E19" s="180"/>
      <c r="F19" s="181"/>
      <c r="G19" s="116" t="s">
        <v>317</v>
      </c>
      <c r="H19" s="182"/>
      <c r="I19" s="182"/>
      <c r="J19" s="182"/>
      <c r="K19" s="116" t="s">
        <v>317</v>
      </c>
      <c r="L19" s="193">
        <v>2000000</v>
      </c>
      <c r="M19" s="195">
        <f t="shared" si="0"/>
        <v>800000</v>
      </c>
      <c r="N19" s="172">
        <v>2025</v>
      </c>
      <c r="O19" s="173">
        <v>2025</v>
      </c>
      <c r="P19" s="174"/>
      <c r="Q19" s="175" t="s">
        <v>278</v>
      </c>
      <c r="R19" s="175"/>
      <c r="S19" s="176"/>
      <c r="T19" s="177"/>
      <c r="U19" s="177"/>
      <c r="V19" s="177" t="s">
        <v>278</v>
      </c>
      <c r="W19" s="177" t="s">
        <v>278</v>
      </c>
      <c r="X19" s="177" t="s">
        <v>278</v>
      </c>
      <c r="Y19" s="178" t="s">
        <v>322</v>
      </c>
      <c r="Z19" s="176" t="s">
        <v>245</v>
      </c>
      <c r="AA19" s="23"/>
      <c r="AB19" s="23"/>
      <c r="AC19" s="23"/>
      <c r="AD19" s="23"/>
      <c r="AE19" s="23"/>
      <c r="AF19" s="23"/>
    </row>
    <row r="20" spans="1:32" ht="41.4" x14ac:dyDescent="0.3">
      <c r="A20" s="80">
        <v>16</v>
      </c>
      <c r="B20" s="179"/>
      <c r="C20" s="180"/>
      <c r="D20" s="180"/>
      <c r="E20" s="180"/>
      <c r="F20" s="181"/>
      <c r="G20" s="116" t="s">
        <v>318</v>
      </c>
      <c r="H20" s="182"/>
      <c r="I20" s="182"/>
      <c r="J20" s="182"/>
      <c r="K20" s="116" t="s">
        <v>318</v>
      </c>
      <c r="L20" s="193">
        <v>700000</v>
      </c>
      <c r="M20" s="140">
        <f t="shared" si="0"/>
        <v>280000</v>
      </c>
      <c r="N20" s="172">
        <v>2028</v>
      </c>
      <c r="O20" s="173">
        <v>2028</v>
      </c>
      <c r="P20" s="174"/>
      <c r="Q20" s="175" t="s">
        <v>278</v>
      </c>
      <c r="R20" s="175" t="s">
        <v>278</v>
      </c>
      <c r="S20" s="176" t="s">
        <v>278</v>
      </c>
      <c r="T20" s="177"/>
      <c r="U20" s="177"/>
      <c r="V20" s="177" t="s">
        <v>278</v>
      </c>
      <c r="W20" s="177"/>
      <c r="X20" s="177" t="s">
        <v>278</v>
      </c>
      <c r="Y20" s="174"/>
      <c r="Z20" s="176"/>
      <c r="AA20" s="23"/>
      <c r="AB20" s="23"/>
      <c r="AC20" s="23"/>
      <c r="AD20" s="23"/>
      <c r="AE20" s="23"/>
      <c r="AF20" s="23"/>
    </row>
    <row r="21" spans="1:32" ht="82.8" x14ac:dyDescent="0.3">
      <c r="A21" s="80">
        <v>17</v>
      </c>
      <c r="B21" s="179"/>
      <c r="C21" s="180"/>
      <c r="D21" s="180"/>
      <c r="E21" s="180"/>
      <c r="F21" s="181"/>
      <c r="G21" s="117" t="s">
        <v>319</v>
      </c>
      <c r="H21" s="190"/>
      <c r="I21" s="190"/>
      <c r="J21" s="190"/>
      <c r="K21" s="117" t="s">
        <v>319</v>
      </c>
      <c r="L21" s="203">
        <v>2000000</v>
      </c>
      <c r="M21" s="204">
        <f t="shared" si="0"/>
        <v>800000</v>
      </c>
      <c r="N21" s="205">
        <v>2024</v>
      </c>
      <c r="O21" s="206">
        <v>2024</v>
      </c>
      <c r="P21" s="191"/>
      <c r="Q21" s="188" t="s">
        <v>278</v>
      </c>
      <c r="R21" s="188"/>
      <c r="S21" s="192"/>
      <c r="T21" s="207"/>
      <c r="U21" s="207"/>
      <c r="V21" s="207"/>
      <c r="W21" s="207"/>
      <c r="X21" s="207"/>
      <c r="Y21" s="191" t="s">
        <v>203</v>
      </c>
      <c r="Z21" s="176"/>
      <c r="AA21" s="23"/>
      <c r="AB21" s="23"/>
      <c r="AC21" s="23"/>
      <c r="AD21" s="23"/>
      <c r="AE21" s="23"/>
      <c r="AF21" s="23"/>
    </row>
    <row r="22" spans="1:32" ht="110.4" x14ac:dyDescent="0.3">
      <c r="A22" s="80">
        <v>18</v>
      </c>
      <c r="B22" s="124" t="s">
        <v>399</v>
      </c>
      <c r="C22" s="112" t="s">
        <v>272</v>
      </c>
      <c r="D22" s="112" t="s">
        <v>400</v>
      </c>
      <c r="E22" s="112" t="s">
        <v>401</v>
      </c>
      <c r="F22" s="113" t="s">
        <v>402</v>
      </c>
      <c r="G22" s="116" t="s">
        <v>388</v>
      </c>
      <c r="H22" s="115" t="s">
        <v>9</v>
      </c>
      <c r="I22" s="115" t="s">
        <v>127</v>
      </c>
      <c r="J22" s="115" t="s">
        <v>128</v>
      </c>
      <c r="K22" s="116" t="s">
        <v>388</v>
      </c>
      <c r="L22" s="121">
        <v>50000000</v>
      </c>
      <c r="M22" s="140">
        <f t="shared" si="0"/>
        <v>20000000</v>
      </c>
      <c r="N22" s="144">
        <v>2025</v>
      </c>
      <c r="O22" s="145">
        <v>2026</v>
      </c>
      <c r="P22" s="123"/>
      <c r="Q22" s="120"/>
      <c r="R22" s="120"/>
      <c r="S22" s="122"/>
      <c r="T22" s="115"/>
      <c r="U22" s="115"/>
      <c r="V22" s="115"/>
      <c r="W22" s="115"/>
      <c r="X22" s="115"/>
      <c r="Y22" s="124" t="s">
        <v>387</v>
      </c>
      <c r="Z22" s="122"/>
      <c r="AA22" s="23"/>
      <c r="AB22" s="23"/>
      <c r="AC22" s="23"/>
      <c r="AD22" s="23"/>
      <c r="AE22" s="23"/>
      <c r="AF22" s="23"/>
    </row>
    <row r="23" spans="1:32" ht="100.95" customHeight="1" x14ac:dyDescent="0.3">
      <c r="A23" s="80">
        <v>19</v>
      </c>
      <c r="B23" s="124" t="s">
        <v>323</v>
      </c>
      <c r="C23" s="112" t="s">
        <v>272</v>
      </c>
      <c r="D23" s="112" t="s">
        <v>324</v>
      </c>
      <c r="E23" s="112" t="s">
        <v>325</v>
      </c>
      <c r="F23" s="113" t="s">
        <v>326</v>
      </c>
      <c r="G23" s="146" t="s">
        <v>327</v>
      </c>
      <c r="H23" s="118" t="s">
        <v>9</v>
      </c>
      <c r="I23" s="118" t="s">
        <v>127</v>
      </c>
      <c r="J23" s="115" t="s">
        <v>128</v>
      </c>
      <c r="K23" s="146" t="s">
        <v>327</v>
      </c>
      <c r="L23" s="193">
        <v>4000000</v>
      </c>
      <c r="M23" s="140">
        <f t="shared" si="0"/>
        <v>1600000</v>
      </c>
      <c r="N23" s="172"/>
      <c r="O23" s="173"/>
      <c r="P23" s="174"/>
      <c r="Q23" s="175"/>
      <c r="R23" s="175"/>
      <c r="S23" s="176"/>
      <c r="T23" s="177"/>
      <c r="U23" s="177"/>
      <c r="V23" s="177" t="s">
        <v>278</v>
      </c>
      <c r="W23" s="177" t="s">
        <v>278</v>
      </c>
      <c r="X23" s="177"/>
      <c r="Y23" s="174"/>
      <c r="Z23" s="176"/>
      <c r="AA23" s="23"/>
      <c r="AB23" s="23"/>
      <c r="AC23" s="23"/>
      <c r="AD23" s="23"/>
      <c r="AE23" s="23"/>
      <c r="AF23" s="23"/>
    </row>
    <row r="24" spans="1:32" ht="55.2" x14ac:dyDescent="0.3">
      <c r="A24" s="80">
        <v>20</v>
      </c>
      <c r="B24" s="124"/>
      <c r="C24" s="112"/>
      <c r="D24" s="112"/>
      <c r="E24" s="112"/>
      <c r="F24" s="113"/>
      <c r="G24" s="146" t="s">
        <v>328</v>
      </c>
      <c r="H24" s="115"/>
      <c r="I24" s="115"/>
      <c r="J24" s="115"/>
      <c r="K24" s="146" t="s">
        <v>328</v>
      </c>
      <c r="L24" s="193">
        <v>4000000</v>
      </c>
      <c r="M24" s="140">
        <f t="shared" si="0"/>
        <v>1600000</v>
      </c>
      <c r="N24" s="172"/>
      <c r="O24" s="173"/>
      <c r="P24" s="174"/>
      <c r="Q24" s="175"/>
      <c r="R24" s="175"/>
      <c r="S24" s="176"/>
      <c r="T24" s="177"/>
      <c r="U24" s="177"/>
      <c r="V24" s="177"/>
      <c r="W24" s="177"/>
      <c r="X24" s="177"/>
      <c r="Y24" s="174"/>
      <c r="Z24" s="176"/>
      <c r="AA24" s="23"/>
      <c r="AB24" s="23"/>
      <c r="AC24" s="23"/>
      <c r="AD24" s="23"/>
      <c r="AE24" s="23"/>
      <c r="AF24" s="23"/>
    </row>
    <row r="25" spans="1:32" ht="55.2" x14ac:dyDescent="0.3">
      <c r="A25" s="80">
        <v>21</v>
      </c>
      <c r="B25" s="124"/>
      <c r="C25" s="112"/>
      <c r="D25" s="112"/>
      <c r="E25" s="112"/>
      <c r="F25" s="113"/>
      <c r="G25" s="146" t="s">
        <v>329</v>
      </c>
      <c r="H25" s="115"/>
      <c r="I25" s="115"/>
      <c r="J25" s="115"/>
      <c r="K25" s="146" t="s">
        <v>329</v>
      </c>
      <c r="L25" s="193">
        <v>80000000</v>
      </c>
      <c r="M25" s="140">
        <f t="shared" si="0"/>
        <v>32000000</v>
      </c>
      <c r="N25" s="172"/>
      <c r="O25" s="173"/>
      <c r="P25" s="174"/>
      <c r="Q25" s="175"/>
      <c r="R25" s="175"/>
      <c r="S25" s="176"/>
      <c r="T25" s="177"/>
      <c r="U25" s="177"/>
      <c r="V25" s="177" t="s">
        <v>278</v>
      </c>
      <c r="W25" s="177" t="s">
        <v>278</v>
      </c>
      <c r="X25" s="177"/>
      <c r="Y25" s="174"/>
      <c r="Z25" s="176"/>
      <c r="AA25" s="23"/>
      <c r="AB25" s="23"/>
      <c r="AC25" s="23"/>
      <c r="AD25" s="23"/>
      <c r="AE25" s="23"/>
      <c r="AF25" s="23"/>
    </row>
    <row r="26" spans="1:32" ht="124.2" x14ac:dyDescent="0.3">
      <c r="A26" s="80">
        <v>22</v>
      </c>
      <c r="B26" s="124" t="s">
        <v>330</v>
      </c>
      <c r="C26" s="112" t="s">
        <v>272</v>
      </c>
      <c r="D26" s="112" t="s">
        <v>331</v>
      </c>
      <c r="E26" s="112" t="s">
        <v>333</v>
      </c>
      <c r="F26" s="113" t="s">
        <v>332</v>
      </c>
      <c r="G26" s="159" t="s">
        <v>334</v>
      </c>
      <c r="H26" s="115" t="s">
        <v>9</v>
      </c>
      <c r="I26" s="115" t="s">
        <v>127</v>
      </c>
      <c r="J26" s="115" t="s">
        <v>235</v>
      </c>
      <c r="K26" s="146" t="s">
        <v>334</v>
      </c>
      <c r="L26" s="193">
        <v>8000000</v>
      </c>
      <c r="M26" s="140">
        <f t="shared" si="0"/>
        <v>3200000</v>
      </c>
      <c r="N26" s="172">
        <v>2025</v>
      </c>
      <c r="O26" s="173">
        <v>2028</v>
      </c>
      <c r="P26" s="179"/>
      <c r="Q26" s="180" t="s">
        <v>278</v>
      </c>
      <c r="R26" s="180"/>
      <c r="S26" s="181"/>
      <c r="T26" s="182"/>
      <c r="U26" s="182"/>
      <c r="V26" s="182" t="s">
        <v>278</v>
      </c>
      <c r="W26" s="182" t="s">
        <v>278</v>
      </c>
      <c r="X26" s="182"/>
      <c r="Y26" s="178" t="s">
        <v>338</v>
      </c>
      <c r="Z26" s="181"/>
      <c r="AA26" s="23"/>
      <c r="AB26" s="23"/>
      <c r="AC26" s="23"/>
      <c r="AD26" s="23"/>
      <c r="AE26" s="23"/>
      <c r="AF26" s="23"/>
    </row>
    <row r="27" spans="1:32" ht="110.4" x14ac:dyDescent="0.3">
      <c r="A27" s="80">
        <v>23</v>
      </c>
      <c r="B27" s="124"/>
      <c r="C27" s="112"/>
      <c r="D27" s="112"/>
      <c r="E27" s="112"/>
      <c r="F27" s="113"/>
      <c r="G27" s="159" t="s">
        <v>335</v>
      </c>
      <c r="H27" s="115"/>
      <c r="I27" s="115"/>
      <c r="J27" s="115"/>
      <c r="K27" s="146" t="s">
        <v>335</v>
      </c>
      <c r="L27" s="147">
        <v>15000000</v>
      </c>
      <c r="M27" s="140">
        <f t="shared" si="0"/>
        <v>6000000</v>
      </c>
      <c r="N27" s="172">
        <v>2026</v>
      </c>
      <c r="O27" s="173">
        <v>2028</v>
      </c>
      <c r="P27" s="179"/>
      <c r="Q27" s="180"/>
      <c r="R27" s="180"/>
      <c r="S27" s="181"/>
      <c r="T27" s="182"/>
      <c r="U27" s="182"/>
      <c r="V27" s="182" t="s">
        <v>278</v>
      </c>
      <c r="W27" s="182" t="s">
        <v>278</v>
      </c>
      <c r="X27" s="182"/>
      <c r="Y27" s="179"/>
      <c r="Z27" s="181"/>
      <c r="AA27" s="23"/>
      <c r="AB27" s="23"/>
      <c r="AC27" s="23"/>
      <c r="AD27" s="23"/>
      <c r="AE27" s="23"/>
      <c r="AF27" s="23"/>
    </row>
    <row r="28" spans="1:32" ht="82.8" x14ac:dyDescent="0.3">
      <c r="A28" s="80">
        <v>24</v>
      </c>
      <c r="B28" s="124"/>
      <c r="C28" s="112"/>
      <c r="D28" s="112"/>
      <c r="E28" s="112"/>
      <c r="F28" s="113"/>
      <c r="G28" s="159" t="s">
        <v>336</v>
      </c>
      <c r="H28" s="115"/>
      <c r="I28" s="115"/>
      <c r="J28" s="115"/>
      <c r="K28" s="146" t="s">
        <v>336</v>
      </c>
      <c r="L28" s="147">
        <v>1000000</v>
      </c>
      <c r="M28" s="141">
        <f t="shared" si="0"/>
        <v>400000</v>
      </c>
      <c r="N28" s="172">
        <v>2025</v>
      </c>
      <c r="O28" s="173">
        <v>2028</v>
      </c>
      <c r="P28" s="179"/>
      <c r="Q28" s="180"/>
      <c r="R28" s="180"/>
      <c r="S28" s="181"/>
      <c r="T28" s="182"/>
      <c r="U28" s="182"/>
      <c r="V28" s="182"/>
      <c r="W28" s="182"/>
      <c r="X28" s="182"/>
      <c r="Y28" s="179"/>
      <c r="Z28" s="181"/>
      <c r="AA28" s="23"/>
      <c r="AB28" s="23"/>
      <c r="AC28" s="23"/>
      <c r="AD28" s="23"/>
      <c r="AE28" s="23"/>
      <c r="AF28" s="23"/>
    </row>
    <row r="29" spans="1:32" ht="41.4" x14ac:dyDescent="0.3">
      <c r="A29" s="80">
        <v>25</v>
      </c>
      <c r="B29" s="124"/>
      <c r="C29" s="112"/>
      <c r="D29" s="112"/>
      <c r="E29" s="112"/>
      <c r="F29" s="113"/>
      <c r="G29" s="159" t="s">
        <v>337</v>
      </c>
      <c r="H29" s="115"/>
      <c r="I29" s="115"/>
      <c r="J29" s="115"/>
      <c r="K29" s="146" t="s">
        <v>337</v>
      </c>
      <c r="L29" s="147">
        <v>4000000</v>
      </c>
      <c r="M29" s="141">
        <f t="shared" si="0"/>
        <v>1600000</v>
      </c>
      <c r="N29" s="172">
        <v>2026</v>
      </c>
      <c r="O29" s="173">
        <v>2028</v>
      </c>
      <c r="P29" s="179" t="s">
        <v>278</v>
      </c>
      <c r="Q29" s="180"/>
      <c r="R29" s="180"/>
      <c r="S29" s="181" t="s">
        <v>278</v>
      </c>
      <c r="T29" s="182"/>
      <c r="U29" s="182"/>
      <c r="V29" s="182"/>
      <c r="W29" s="182"/>
      <c r="X29" s="182" t="s">
        <v>278</v>
      </c>
      <c r="Y29" s="179"/>
      <c r="Z29" s="181"/>
      <c r="AA29" s="23"/>
      <c r="AB29" s="23"/>
      <c r="AC29" s="23"/>
      <c r="AD29" s="23"/>
      <c r="AE29" s="23"/>
      <c r="AF29" s="23"/>
    </row>
    <row r="30" spans="1:32" ht="69" x14ac:dyDescent="0.3">
      <c r="A30" s="80">
        <v>26</v>
      </c>
      <c r="B30" s="124"/>
      <c r="C30" s="112"/>
      <c r="D30" s="112"/>
      <c r="E30" s="112"/>
      <c r="F30" s="113"/>
      <c r="G30" s="208" t="s">
        <v>339</v>
      </c>
      <c r="H30" s="119"/>
      <c r="I30" s="119"/>
      <c r="J30" s="119"/>
      <c r="K30" s="183" t="s">
        <v>340</v>
      </c>
      <c r="L30" s="209">
        <v>4000000</v>
      </c>
      <c r="M30" s="204">
        <f t="shared" si="0"/>
        <v>1600000</v>
      </c>
      <c r="N30" s="205">
        <v>2022</v>
      </c>
      <c r="O30" s="206">
        <v>2023</v>
      </c>
      <c r="P30" s="186"/>
      <c r="Q30" s="187"/>
      <c r="R30" s="187"/>
      <c r="S30" s="189"/>
      <c r="T30" s="190"/>
      <c r="U30" s="190"/>
      <c r="V30" s="190"/>
      <c r="W30" s="190"/>
      <c r="X30" s="190"/>
      <c r="Y30" s="191" t="s">
        <v>203</v>
      </c>
      <c r="Z30" s="189"/>
      <c r="AA30" s="23"/>
      <c r="AB30" s="23"/>
      <c r="AC30" s="23"/>
      <c r="AD30" s="23"/>
      <c r="AE30" s="23"/>
      <c r="AF30" s="23"/>
    </row>
    <row r="31" spans="1:32" ht="96.6" x14ac:dyDescent="0.3">
      <c r="A31" s="80">
        <v>27</v>
      </c>
      <c r="B31" s="124"/>
      <c r="C31" s="112"/>
      <c r="D31" s="112"/>
      <c r="E31" s="112"/>
      <c r="F31" s="113"/>
      <c r="G31" s="208" t="s">
        <v>341</v>
      </c>
      <c r="H31" s="119"/>
      <c r="I31" s="119"/>
      <c r="J31" s="119"/>
      <c r="K31" s="183" t="s">
        <v>342</v>
      </c>
      <c r="L31" s="209">
        <v>60000000</v>
      </c>
      <c r="M31" s="204">
        <f t="shared" si="0"/>
        <v>24000000</v>
      </c>
      <c r="N31" s="205">
        <v>2023</v>
      </c>
      <c r="O31" s="206">
        <v>2025</v>
      </c>
      <c r="P31" s="191"/>
      <c r="Q31" s="188"/>
      <c r="R31" s="188"/>
      <c r="S31" s="192"/>
      <c r="T31" s="207"/>
      <c r="U31" s="207"/>
      <c r="V31" s="207"/>
      <c r="W31" s="207"/>
      <c r="X31" s="207"/>
      <c r="Y31" s="191" t="s">
        <v>203</v>
      </c>
      <c r="Z31" s="189"/>
      <c r="AA31" s="23"/>
      <c r="AB31" s="23"/>
      <c r="AC31" s="23"/>
      <c r="AD31" s="23"/>
      <c r="AE31" s="23"/>
      <c r="AF31" s="23"/>
    </row>
    <row r="32" spans="1:32" ht="112.95" customHeight="1" x14ac:dyDescent="0.3">
      <c r="A32" s="80">
        <v>28</v>
      </c>
      <c r="B32" s="124" t="s">
        <v>352</v>
      </c>
      <c r="C32" s="112" t="s">
        <v>272</v>
      </c>
      <c r="D32" s="112" t="s">
        <v>353</v>
      </c>
      <c r="E32" s="112" t="s">
        <v>354</v>
      </c>
      <c r="F32" s="113" t="s">
        <v>355</v>
      </c>
      <c r="G32" s="116" t="s">
        <v>385</v>
      </c>
      <c r="H32" s="118" t="s">
        <v>9</v>
      </c>
      <c r="I32" s="118" t="s">
        <v>127</v>
      </c>
      <c r="J32" s="115" t="s">
        <v>189</v>
      </c>
      <c r="K32" s="116" t="s">
        <v>385</v>
      </c>
      <c r="L32" s="121">
        <v>450000000</v>
      </c>
      <c r="M32" s="141">
        <f t="shared" si="0"/>
        <v>180000000</v>
      </c>
      <c r="N32" s="144">
        <v>2025</v>
      </c>
      <c r="O32" s="145">
        <v>2029</v>
      </c>
      <c r="P32" s="123"/>
      <c r="Q32" s="120"/>
      <c r="R32" s="120"/>
      <c r="S32" s="122"/>
      <c r="T32" s="115"/>
      <c r="U32" s="115"/>
      <c r="V32" s="115"/>
      <c r="W32" s="115"/>
      <c r="X32" s="115"/>
      <c r="Y32" s="124" t="s">
        <v>384</v>
      </c>
      <c r="Z32" s="122"/>
      <c r="AA32" s="23"/>
      <c r="AB32" s="23"/>
      <c r="AC32" s="23"/>
      <c r="AD32" s="23"/>
      <c r="AE32" s="23"/>
      <c r="AF32" s="23"/>
    </row>
    <row r="33" spans="1:32" ht="112.95" customHeight="1" x14ac:dyDescent="0.3">
      <c r="A33" s="80">
        <v>29</v>
      </c>
      <c r="B33" s="124"/>
      <c r="C33" s="112"/>
      <c r="D33" s="112"/>
      <c r="E33" s="112"/>
      <c r="F33" s="113"/>
      <c r="G33" s="116" t="s">
        <v>391</v>
      </c>
      <c r="H33" s="115"/>
      <c r="I33" s="115"/>
      <c r="J33" s="115"/>
      <c r="K33" s="116" t="s">
        <v>391</v>
      </c>
      <c r="L33" s="121">
        <v>90000000</v>
      </c>
      <c r="M33" s="141">
        <f t="shared" si="0"/>
        <v>36000000</v>
      </c>
      <c r="N33" s="144">
        <v>2025</v>
      </c>
      <c r="O33" s="145">
        <v>2026</v>
      </c>
      <c r="P33" s="123"/>
      <c r="Q33" s="120"/>
      <c r="R33" s="120"/>
      <c r="S33" s="122"/>
      <c r="T33" s="115"/>
      <c r="U33" s="115"/>
      <c r="V33" s="115"/>
      <c r="W33" s="115"/>
      <c r="X33" s="115"/>
      <c r="Y33" s="124"/>
      <c r="Z33" s="122"/>
      <c r="AA33" s="23"/>
      <c r="AB33" s="23"/>
      <c r="AC33" s="23"/>
      <c r="AD33" s="23"/>
      <c r="AE33" s="23"/>
      <c r="AF33" s="23"/>
    </row>
    <row r="34" spans="1:32" ht="112.95" customHeight="1" x14ac:dyDescent="0.3">
      <c r="A34" s="80">
        <v>30</v>
      </c>
      <c r="B34" s="124"/>
      <c r="C34" s="112"/>
      <c r="D34" s="112"/>
      <c r="E34" s="112"/>
      <c r="F34" s="113"/>
      <c r="G34" s="146" t="s">
        <v>360</v>
      </c>
      <c r="H34" s="115"/>
      <c r="I34" s="115"/>
      <c r="J34" s="115"/>
      <c r="K34" s="116" t="s">
        <v>356</v>
      </c>
      <c r="L34" s="121">
        <v>1500000</v>
      </c>
      <c r="M34" s="141">
        <f t="shared" si="0"/>
        <v>600000</v>
      </c>
      <c r="N34" s="144">
        <v>2026</v>
      </c>
      <c r="O34" s="145">
        <v>2027</v>
      </c>
      <c r="P34" s="174"/>
      <c r="Q34" s="175"/>
      <c r="R34" s="175"/>
      <c r="S34" s="176"/>
      <c r="T34" s="177"/>
      <c r="U34" s="177"/>
      <c r="V34" s="177" t="s">
        <v>278</v>
      </c>
      <c r="W34" s="177" t="s">
        <v>278</v>
      </c>
      <c r="X34" s="177"/>
      <c r="Y34" s="174" t="s">
        <v>296</v>
      </c>
      <c r="Z34" s="176"/>
      <c r="AA34" s="23"/>
      <c r="AB34" s="23"/>
      <c r="AC34" s="23"/>
      <c r="AD34" s="23"/>
      <c r="AE34" s="23"/>
      <c r="AF34" s="23"/>
    </row>
    <row r="35" spans="1:32" ht="154.19999999999999" customHeight="1" x14ac:dyDescent="0.3">
      <c r="A35" s="80">
        <v>31</v>
      </c>
      <c r="B35" s="124"/>
      <c r="C35" s="112"/>
      <c r="D35" s="112"/>
      <c r="E35" s="112"/>
      <c r="F35" s="113"/>
      <c r="G35" s="146" t="s">
        <v>361</v>
      </c>
      <c r="H35" s="115"/>
      <c r="I35" s="115"/>
      <c r="J35" s="115"/>
      <c r="K35" s="146" t="s">
        <v>357</v>
      </c>
      <c r="L35" s="121">
        <v>3000000</v>
      </c>
      <c r="M35" s="141">
        <f t="shared" si="0"/>
        <v>1200000</v>
      </c>
      <c r="N35" s="144">
        <v>2027</v>
      </c>
      <c r="O35" s="145">
        <v>2028</v>
      </c>
      <c r="P35" s="174"/>
      <c r="Q35" s="175"/>
      <c r="R35" s="175"/>
      <c r="S35" s="176"/>
      <c r="T35" s="177"/>
      <c r="U35" s="177"/>
      <c r="V35" s="177" t="s">
        <v>278</v>
      </c>
      <c r="W35" s="177" t="s">
        <v>278</v>
      </c>
      <c r="X35" s="177"/>
      <c r="Y35" s="174"/>
      <c r="Z35" s="176"/>
      <c r="AA35" s="23"/>
      <c r="AB35" s="23"/>
      <c r="AC35" s="23"/>
      <c r="AD35" s="23"/>
      <c r="AE35" s="23"/>
      <c r="AF35" s="23"/>
    </row>
    <row r="36" spans="1:32" ht="132.6" customHeight="1" x14ac:dyDescent="0.3">
      <c r="A36" s="80">
        <v>32</v>
      </c>
      <c r="B36" s="124"/>
      <c r="C36" s="112"/>
      <c r="D36" s="112"/>
      <c r="E36" s="112"/>
      <c r="F36" s="113"/>
      <c r="G36" s="146" t="s">
        <v>362</v>
      </c>
      <c r="H36" s="115"/>
      <c r="I36" s="115"/>
      <c r="J36" s="115"/>
      <c r="K36" s="146" t="s">
        <v>358</v>
      </c>
      <c r="L36" s="147">
        <v>2500000</v>
      </c>
      <c r="M36" s="140">
        <f t="shared" si="0"/>
        <v>1000000</v>
      </c>
      <c r="N36" s="172">
        <v>2026</v>
      </c>
      <c r="O36" s="173">
        <v>2027</v>
      </c>
      <c r="P36" s="174"/>
      <c r="Q36" s="175"/>
      <c r="R36" s="175"/>
      <c r="S36" s="176"/>
      <c r="T36" s="177"/>
      <c r="U36" s="177"/>
      <c r="V36" s="177" t="s">
        <v>278</v>
      </c>
      <c r="W36" s="177" t="s">
        <v>278</v>
      </c>
      <c r="X36" s="177"/>
      <c r="Y36" s="174"/>
      <c r="Z36" s="176"/>
      <c r="AA36" s="23"/>
      <c r="AB36" s="23"/>
      <c r="AC36" s="23"/>
      <c r="AD36" s="23"/>
      <c r="AE36" s="23"/>
      <c r="AF36" s="23"/>
    </row>
    <row r="37" spans="1:32" ht="115.2" customHeight="1" x14ac:dyDescent="0.3">
      <c r="A37" s="80">
        <v>33</v>
      </c>
      <c r="B37" s="124"/>
      <c r="C37" s="112"/>
      <c r="D37" s="112"/>
      <c r="E37" s="112"/>
      <c r="F37" s="113"/>
      <c r="G37" s="146" t="s">
        <v>363</v>
      </c>
      <c r="H37" s="115"/>
      <c r="I37" s="115"/>
      <c r="J37" s="115"/>
      <c r="K37" s="146" t="s">
        <v>359</v>
      </c>
      <c r="L37" s="147">
        <v>500000</v>
      </c>
      <c r="M37" s="140">
        <f t="shared" si="0"/>
        <v>200000</v>
      </c>
      <c r="N37" s="172">
        <v>2027</v>
      </c>
      <c r="O37" s="173">
        <v>2028</v>
      </c>
      <c r="P37" s="174"/>
      <c r="Q37" s="175"/>
      <c r="R37" s="175"/>
      <c r="S37" s="176"/>
      <c r="T37" s="177"/>
      <c r="U37" s="177"/>
      <c r="V37" s="177"/>
      <c r="W37" s="177"/>
      <c r="X37" s="177" t="s">
        <v>278</v>
      </c>
      <c r="Y37" s="174"/>
      <c r="Z37" s="176"/>
      <c r="AA37" s="23"/>
      <c r="AB37" s="23"/>
      <c r="AC37" s="23"/>
      <c r="AD37" s="23"/>
      <c r="AE37" s="23"/>
      <c r="AF37" s="23"/>
    </row>
    <row r="38" spans="1:32" ht="69" x14ac:dyDescent="0.3">
      <c r="A38" s="80">
        <v>34</v>
      </c>
      <c r="B38" s="124"/>
      <c r="C38" s="112"/>
      <c r="D38" s="112"/>
      <c r="E38" s="112"/>
      <c r="F38" s="113"/>
      <c r="G38" s="183" t="s">
        <v>365</v>
      </c>
      <c r="H38" s="119"/>
      <c r="I38" s="119"/>
      <c r="J38" s="119"/>
      <c r="K38" s="183" t="s">
        <v>364</v>
      </c>
      <c r="L38" s="209">
        <v>1000000</v>
      </c>
      <c r="M38" s="204">
        <f t="shared" si="0"/>
        <v>400000</v>
      </c>
      <c r="N38" s="205">
        <v>2023</v>
      </c>
      <c r="O38" s="206">
        <v>2025</v>
      </c>
      <c r="P38" s="191" t="s">
        <v>278</v>
      </c>
      <c r="Q38" s="188" t="s">
        <v>278</v>
      </c>
      <c r="R38" s="188"/>
      <c r="S38" s="192" t="s">
        <v>278</v>
      </c>
      <c r="T38" s="207"/>
      <c r="U38" s="207"/>
      <c r="V38" s="207"/>
      <c r="W38" s="207"/>
      <c r="X38" s="207" t="s">
        <v>278</v>
      </c>
      <c r="Y38" s="191" t="s">
        <v>203</v>
      </c>
      <c r="Z38" s="192"/>
      <c r="AA38" s="23"/>
      <c r="AB38" s="23"/>
      <c r="AC38" s="23"/>
      <c r="AD38" s="23"/>
      <c r="AE38" s="23"/>
      <c r="AF38" s="23"/>
    </row>
    <row r="39" spans="1:32" ht="124.2" x14ac:dyDescent="0.3">
      <c r="A39" s="80">
        <v>35</v>
      </c>
      <c r="B39" s="124" t="s">
        <v>366</v>
      </c>
      <c r="C39" s="112" t="s">
        <v>272</v>
      </c>
      <c r="D39" s="112" t="s">
        <v>367</v>
      </c>
      <c r="E39" s="112" t="s">
        <v>368</v>
      </c>
      <c r="F39" s="113" t="s">
        <v>369</v>
      </c>
      <c r="G39" s="146" t="s">
        <v>370</v>
      </c>
      <c r="H39" s="115" t="s">
        <v>9</v>
      </c>
      <c r="I39" s="115" t="s">
        <v>127</v>
      </c>
      <c r="J39" s="115" t="s">
        <v>128</v>
      </c>
      <c r="K39" s="146" t="s">
        <v>370</v>
      </c>
      <c r="L39" s="147">
        <v>1500000</v>
      </c>
      <c r="M39" s="204">
        <f t="shared" si="0"/>
        <v>600000</v>
      </c>
      <c r="N39" s="172">
        <v>2026</v>
      </c>
      <c r="O39" s="173">
        <v>2026</v>
      </c>
      <c r="P39" s="174"/>
      <c r="Q39" s="175"/>
      <c r="R39" s="175"/>
      <c r="S39" s="176" t="s">
        <v>278</v>
      </c>
      <c r="T39" s="177"/>
      <c r="U39" s="177"/>
      <c r="V39" s="177"/>
      <c r="W39" s="177"/>
      <c r="X39" s="177"/>
      <c r="Y39" s="174" t="s">
        <v>279</v>
      </c>
      <c r="Z39" s="192"/>
      <c r="AA39" s="23"/>
      <c r="AB39" s="23"/>
      <c r="AC39" s="23"/>
      <c r="AD39" s="23"/>
      <c r="AE39" s="23"/>
      <c r="AF39" s="23"/>
    </row>
    <row r="40" spans="1:32" ht="57" customHeight="1" x14ac:dyDescent="0.3">
      <c r="A40" s="80">
        <v>36</v>
      </c>
      <c r="B40" s="124"/>
      <c r="C40" s="112"/>
      <c r="D40" s="112"/>
      <c r="E40" s="112"/>
      <c r="F40" s="113"/>
      <c r="G40" s="146" t="s">
        <v>371</v>
      </c>
      <c r="H40" s="119"/>
      <c r="I40" s="119"/>
      <c r="J40" s="119"/>
      <c r="K40" s="146" t="s">
        <v>371</v>
      </c>
      <c r="L40" s="147">
        <v>1300000</v>
      </c>
      <c r="M40" s="204">
        <f t="shared" si="0"/>
        <v>520000</v>
      </c>
      <c r="N40" s="172">
        <v>2027</v>
      </c>
      <c r="O40" s="173">
        <v>2027</v>
      </c>
      <c r="P40" s="174"/>
      <c r="Q40" s="175"/>
      <c r="R40" s="175" t="s">
        <v>278</v>
      </c>
      <c r="S40" s="176"/>
      <c r="T40" s="177"/>
      <c r="U40" s="177"/>
      <c r="V40" s="177"/>
      <c r="W40" s="177"/>
      <c r="X40" s="177"/>
      <c r="Y40" s="174" t="s">
        <v>279</v>
      </c>
      <c r="Z40" s="192"/>
      <c r="AA40" s="23"/>
      <c r="AB40" s="23"/>
      <c r="AC40" s="23"/>
      <c r="AD40" s="23"/>
      <c r="AE40" s="23"/>
      <c r="AF40" s="23"/>
    </row>
    <row r="41" spans="1:32" ht="70.2" customHeight="1" x14ac:dyDescent="0.3">
      <c r="A41" s="80">
        <v>37</v>
      </c>
      <c r="B41" s="124"/>
      <c r="C41" s="112"/>
      <c r="D41" s="112"/>
      <c r="E41" s="112"/>
      <c r="F41" s="113"/>
      <c r="G41" s="146" t="s">
        <v>372</v>
      </c>
      <c r="H41" s="119"/>
      <c r="I41" s="119"/>
      <c r="J41" s="119"/>
      <c r="K41" s="146" t="s">
        <v>372</v>
      </c>
      <c r="L41" s="147">
        <v>1400000</v>
      </c>
      <c r="M41" s="204">
        <f t="shared" si="0"/>
        <v>560000</v>
      </c>
      <c r="N41" s="172">
        <v>2028</v>
      </c>
      <c r="O41" s="173">
        <v>2028</v>
      </c>
      <c r="P41" s="174"/>
      <c r="Q41" s="175"/>
      <c r="R41" s="175"/>
      <c r="S41" s="176"/>
      <c r="T41" s="177"/>
      <c r="U41" s="177"/>
      <c r="V41" s="177"/>
      <c r="W41" s="177"/>
      <c r="X41" s="177"/>
      <c r="Y41" s="174" t="s">
        <v>279</v>
      </c>
      <c r="Z41" s="192"/>
      <c r="AA41" s="23"/>
      <c r="AB41" s="23"/>
      <c r="AC41" s="23"/>
      <c r="AD41" s="23"/>
      <c r="AE41" s="23"/>
      <c r="AF41" s="23"/>
    </row>
    <row r="42" spans="1:32" ht="151.80000000000001" x14ac:dyDescent="0.3">
      <c r="A42" s="80">
        <v>38</v>
      </c>
      <c r="B42" s="124"/>
      <c r="C42" s="112"/>
      <c r="D42" s="112"/>
      <c r="E42" s="112"/>
      <c r="F42" s="113"/>
      <c r="G42" s="183" t="s">
        <v>373</v>
      </c>
      <c r="H42" s="119"/>
      <c r="I42" s="119"/>
      <c r="J42" s="119"/>
      <c r="K42" s="183" t="s">
        <v>374</v>
      </c>
      <c r="L42" s="209">
        <v>2500000</v>
      </c>
      <c r="M42" s="204">
        <f t="shared" si="0"/>
        <v>1000000</v>
      </c>
      <c r="N42" s="205">
        <v>2023</v>
      </c>
      <c r="O42" s="206">
        <v>2025</v>
      </c>
      <c r="P42" s="191"/>
      <c r="Q42" s="188" t="s">
        <v>278</v>
      </c>
      <c r="R42" s="188"/>
      <c r="S42" s="192"/>
      <c r="T42" s="207"/>
      <c r="U42" s="207"/>
      <c r="V42" s="207"/>
      <c r="W42" s="207"/>
      <c r="X42" s="207"/>
      <c r="Y42" s="191" t="s">
        <v>203</v>
      </c>
      <c r="Z42" s="192"/>
      <c r="AA42" s="23"/>
      <c r="AB42" s="23"/>
      <c r="AC42" s="23"/>
      <c r="AD42" s="23"/>
      <c r="AE42" s="23"/>
      <c r="AF42" s="23"/>
    </row>
    <row r="43" spans="1:32" ht="135.6" customHeight="1" x14ac:dyDescent="0.3">
      <c r="A43" s="80">
        <v>39</v>
      </c>
      <c r="B43" s="124" t="s">
        <v>375</v>
      </c>
      <c r="C43" s="112" t="s">
        <v>272</v>
      </c>
      <c r="D43" s="112" t="s">
        <v>376</v>
      </c>
      <c r="E43" s="112" t="s">
        <v>377</v>
      </c>
      <c r="F43" s="113" t="s">
        <v>378</v>
      </c>
      <c r="G43" s="146" t="s">
        <v>389</v>
      </c>
      <c r="H43" s="115" t="s">
        <v>9</v>
      </c>
      <c r="I43" s="115" t="s">
        <v>127</v>
      </c>
      <c r="J43" s="115" t="s">
        <v>128</v>
      </c>
      <c r="K43" s="116" t="s">
        <v>389</v>
      </c>
      <c r="L43" s="121">
        <v>30000000</v>
      </c>
      <c r="M43" s="141">
        <f t="shared" si="0"/>
        <v>12000000</v>
      </c>
      <c r="N43" s="144">
        <v>2026</v>
      </c>
      <c r="O43" s="145">
        <v>2026</v>
      </c>
      <c r="P43" s="123"/>
      <c r="Q43" s="120"/>
      <c r="R43" s="120"/>
      <c r="S43" s="122"/>
      <c r="T43" s="115"/>
      <c r="U43" s="115"/>
      <c r="V43" s="115" t="s">
        <v>278</v>
      </c>
      <c r="W43" s="115" t="s">
        <v>278</v>
      </c>
      <c r="X43" s="115"/>
      <c r="Y43" s="124" t="s">
        <v>403</v>
      </c>
      <c r="Z43" s="122"/>
      <c r="AA43" s="23"/>
      <c r="AB43" s="23"/>
      <c r="AC43" s="23"/>
      <c r="AD43" s="23"/>
      <c r="AE43" s="23"/>
      <c r="AF43" s="23"/>
    </row>
    <row r="44" spans="1:32" ht="82.8" x14ac:dyDescent="0.3">
      <c r="A44" s="80">
        <v>40</v>
      </c>
      <c r="B44" s="124"/>
      <c r="C44" s="112"/>
      <c r="D44" s="112"/>
      <c r="E44" s="112"/>
      <c r="F44" s="113"/>
      <c r="G44" s="146" t="s">
        <v>379</v>
      </c>
      <c r="H44" s="119"/>
      <c r="I44" s="119"/>
      <c r="J44" s="119"/>
      <c r="K44" s="146" t="s">
        <v>380</v>
      </c>
      <c r="L44" s="147">
        <v>4000000</v>
      </c>
      <c r="M44" s="141">
        <f t="shared" ref="M44:M55" si="1">L44/100*40</f>
        <v>1600000</v>
      </c>
      <c r="N44" s="144">
        <v>2025</v>
      </c>
      <c r="O44" s="145">
        <v>2027</v>
      </c>
      <c r="P44" s="174"/>
      <c r="Q44" s="175"/>
      <c r="R44" s="175"/>
      <c r="S44" s="176"/>
      <c r="T44" s="177"/>
      <c r="U44" s="177"/>
      <c r="V44" s="177" t="s">
        <v>278</v>
      </c>
      <c r="W44" s="177" t="s">
        <v>278</v>
      </c>
      <c r="X44" s="177"/>
      <c r="Y44" s="174"/>
      <c r="Z44" s="176"/>
      <c r="AA44" s="23"/>
      <c r="AB44" s="23"/>
      <c r="AC44" s="23"/>
      <c r="AD44" s="23"/>
      <c r="AE44" s="23"/>
      <c r="AF44" s="23"/>
    </row>
    <row r="45" spans="1:32" ht="115.2" x14ac:dyDescent="0.3">
      <c r="A45" s="80">
        <v>41</v>
      </c>
      <c r="B45" s="220" t="s">
        <v>399</v>
      </c>
      <c r="C45" s="112" t="s">
        <v>272</v>
      </c>
      <c r="D45" s="112" t="s">
        <v>400</v>
      </c>
      <c r="E45" s="112" t="s">
        <v>401</v>
      </c>
      <c r="F45" s="113" t="s">
        <v>402</v>
      </c>
      <c r="G45" s="116" t="s">
        <v>412</v>
      </c>
      <c r="H45" s="115" t="s">
        <v>9</v>
      </c>
      <c r="I45" s="115" t="s">
        <v>127</v>
      </c>
      <c r="J45" s="115" t="s">
        <v>128</v>
      </c>
      <c r="K45" s="116" t="s">
        <v>412</v>
      </c>
      <c r="L45" s="121">
        <v>10000000</v>
      </c>
      <c r="M45" s="140">
        <f t="shared" si="1"/>
        <v>4000000</v>
      </c>
      <c r="N45" s="144">
        <v>2025</v>
      </c>
      <c r="O45" s="145">
        <v>2026</v>
      </c>
      <c r="P45" s="123"/>
      <c r="Q45" s="120"/>
      <c r="R45" s="120"/>
      <c r="S45" s="122"/>
      <c r="T45" s="115"/>
      <c r="U45" s="115"/>
      <c r="V45" s="115"/>
      <c r="W45" s="115"/>
      <c r="X45" s="115"/>
      <c r="Y45" s="123" t="s">
        <v>413</v>
      </c>
      <c r="Z45" s="122" t="s">
        <v>129</v>
      </c>
      <c r="AA45" s="23"/>
      <c r="AB45" s="23"/>
      <c r="AC45" s="23"/>
      <c r="AD45" s="23"/>
      <c r="AE45" s="23"/>
      <c r="AF45" s="23"/>
    </row>
    <row r="46" spans="1:32" ht="69" x14ac:dyDescent="0.3">
      <c r="A46" s="80">
        <v>42</v>
      </c>
      <c r="B46" s="124"/>
      <c r="C46" s="112"/>
      <c r="D46" s="112"/>
      <c r="E46" s="112"/>
      <c r="F46" s="113"/>
      <c r="G46" s="116" t="s">
        <v>414</v>
      </c>
      <c r="H46" s="115"/>
      <c r="I46" s="115"/>
      <c r="J46" s="115"/>
      <c r="K46" s="116" t="s">
        <v>414</v>
      </c>
      <c r="L46" s="121">
        <v>1000000</v>
      </c>
      <c r="M46" s="140">
        <f t="shared" si="1"/>
        <v>400000</v>
      </c>
      <c r="N46" s="144">
        <v>2025</v>
      </c>
      <c r="O46" s="145">
        <v>2026</v>
      </c>
      <c r="P46" s="123"/>
      <c r="Q46" s="120"/>
      <c r="R46" s="120"/>
      <c r="S46" s="122"/>
      <c r="T46" s="115"/>
      <c r="U46" s="115"/>
      <c r="V46" s="115"/>
      <c r="W46" s="115"/>
      <c r="X46" s="115"/>
      <c r="Y46" s="123" t="s">
        <v>129</v>
      </c>
      <c r="Z46" s="122" t="s">
        <v>129</v>
      </c>
      <c r="AA46" s="23"/>
      <c r="AB46" s="23"/>
      <c r="AC46" s="23"/>
      <c r="AD46" s="23"/>
      <c r="AE46" s="23"/>
      <c r="AF46" s="23"/>
    </row>
    <row r="47" spans="1:32" ht="69" x14ac:dyDescent="0.3">
      <c r="A47" s="80">
        <v>43</v>
      </c>
      <c r="B47" s="124"/>
      <c r="C47" s="112"/>
      <c r="D47" s="112"/>
      <c r="E47" s="112"/>
      <c r="F47" s="113"/>
      <c r="G47" s="116" t="s">
        <v>415</v>
      </c>
      <c r="H47" s="115"/>
      <c r="I47" s="115"/>
      <c r="J47" s="115"/>
      <c r="K47" s="116" t="s">
        <v>415</v>
      </c>
      <c r="L47" s="121">
        <v>1000000</v>
      </c>
      <c r="M47" s="140">
        <f t="shared" si="1"/>
        <v>400000</v>
      </c>
      <c r="N47" s="144">
        <v>2025</v>
      </c>
      <c r="O47" s="145">
        <v>2026</v>
      </c>
      <c r="P47" s="123"/>
      <c r="Q47" s="120"/>
      <c r="R47" s="120"/>
      <c r="S47" s="122"/>
      <c r="T47" s="115"/>
      <c r="U47" s="115"/>
      <c r="V47" s="115"/>
      <c r="W47" s="115"/>
      <c r="X47" s="115"/>
      <c r="Y47" s="123" t="s">
        <v>129</v>
      </c>
      <c r="Z47" s="122" t="s">
        <v>129</v>
      </c>
      <c r="AA47" s="23"/>
      <c r="AB47" s="23"/>
      <c r="AC47" s="23"/>
      <c r="AD47" s="23"/>
      <c r="AE47" s="23"/>
      <c r="AF47" s="23"/>
    </row>
    <row r="48" spans="1:32" ht="69" x14ac:dyDescent="0.3">
      <c r="A48" s="80">
        <v>44</v>
      </c>
      <c r="B48" s="124"/>
      <c r="C48" s="112"/>
      <c r="D48" s="112"/>
      <c r="E48" s="112"/>
      <c r="F48" s="113"/>
      <c r="G48" s="116" t="s">
        <v>416</v>
      </c>
      <c r="H48" s="115"/>
      <c r="I48" s="115"/>
      <c r="J48" s="115"/>
      <c r="K48" s="116" t="s">
        <v>416</v>
      </c>
      <c r="L48" s="121">
        <v>3000000</v>
      </c>
      <c r="M48" s="140">
        <f t="shared" si="1"/>
        <v>1200000</v>
      </c>
      <c r="N48" s="144">
        <v>2025</v>
      </c>
      <c r="O48" s="145">
        <v>2026</v>
      </c>
      <c r="P48" s="123"/>
      <c r="Q48" s="120"/>
      <c r="R48" s="120"/>
      <c r="S48" s="122"/>
      <c r="T48" s="115"/>
      <c r="U48" s="115"/>
      <c r="V48" s="115"/>
      <c r="W48" s="115"/>
      <c r="X48" s="115"/>
      <c r="Y48" s="123" t="s">
        <v>129</v>
      </c>
      <c r="Z48" s="122" t="s">
        <v>129</v>
      </c>
      <c r="AA48" s="23"/>
      <c r="AB48" s="23"/>
      <c r="AC48" s="23"/>
      <c r="AD48" s="23"/>
      <c r="AE48" s="23"/>
      <c r="AF48" s="23"/>
    </row>
    <row r="49" spans="1:32" ht="82.8" x14ac:dyDescent="0.3">
      <c r="A49" s="80">
        <v>45</v>
      </c>
      <c r="B49" s="124"/>
      <c r="C49" s="112"/>
      <c r="D49" s="112"/>
      <c r="E49" s="112"/>
      <c r="F49" s="113"/>
      <c r="G49" s="116" t="s">
        <v>417</v>
      </c>
      <c r="H49" s="115"/>
      <c r="I49" s="115"/>
      <c r="J49" s="115"/>
      <c r="K49" s="116" t="s">
        <v>417</v>
      </c>
      <c r="L49" s="121">
        <v>300000</v>
      </c>
      <c r="M49" s="140">
        <f t="shared" si="1"/>
        <v>120000</v>
      </c>
      <c r="N49" s="144">
        <v>2025</v>
      </c>
      <c r="O49" s="145">
        <v>2026</v>
      </c>
      <c r="P49" s="123"/>
      <c r="Q49" s="120"/>
      <c r="R49" s="120"/>
      <c r="S49" s="122"/>
      <c r="T49" s="115"/>
      <c r="U49" s="115"/>
      <c r="V49" s="115"/>
      <c r="W49" s="115"/>
      <c r="X49" s="115"/>
      <c r="Y49" s="123" t="s">
        <v>129</v>
      </c>
      <c r="Z49" s="122" t="s">
        <v>129</v>
      </c>
      <c r="AA49" s="23"/>
      <c r="AB49" s="23"/>
      <c r="AC49" s="23"/>
      <c r="AD49" s="23"/>
      <c r="AE49" s="23"/>
      <c r="AF49" s="23"/>
    </row>
    <row r="50" spans="1:32" ht="69" x14ac:dyDescent="0.3">
      <c r="A50" s="80">
        <v>46</v>
      </c>
      <c r="B50" s="124"/>
      <c r="C50" s="112"/>
      <c r="D50" s="112"/>
      <c r="E50" s="112"/>
      <c r="F50" s="113"/>
      <c r="G50" s="116" t="s">
        <v>418</v>
      </c>
      <c r="H50" s="115"/>
      <c r="I50" s="115"/>
      <c r="J50" s="115"/>
      <c r="K50" s="116" t="s">
        <v>418</v>
      </c>
      <c r="L50" s="121">
        <v>500000</v>
      </c>
      <c r="M50" s="140">
        <f t="shared" si="1"/>
        <v>200000</v>
      </c>
      <c r="N50" s="144">
        <v>2025</v>
      </c>
      <c r="O50" s="145">
        <v>2026</v>
      </c>
      <c r="P50" s="123"/>
      <c r="Q50" s="120"/>
      <c r="R50" s="120"/>
      <c r="S50" s="122"/>
      <c r="T50" s="115"/>
      <c r="U50" s="115"/>
      <c r="V50" s="115"/>
      <c r="W50" s="115"/>
      <c r="X50" s="115"/>
      <c r="Y50" s="123" t="s">
        <v>129</v>
      </c>
      <c r="Z50" s="122" t="s">
        <v>129</v>
      </c>
      <c r="AA50" s="23"/>
      <c r="AB50" s="23"/>
      <c r="AC50" s="23"/>
      <c r="AD50" s="23"/>
      <c r="AE50" s="23"/>
      <c r="AF50" s="23"/>
    </row>
    <row r="51" spans="1:32" ht="69" x14ac:dyDescent="0.3">
      <c r="A51" s="80">
        <v>47</v>
      </c>
      <c r="B51" s="124"/>
      <c r="C51" s="112"/>
      <c r="D51" s="112"/>
      <c r="E51" s="112"/>
      <c r="F51" s="113"/>
      <c r="G51" s="116" t="s">
        <v>419</v>
      </c>
      <c r="H51" s="115"/>
      <c r="I51" s="115"/>
      <c r="J51" s="115"/>
      <c r="K51" s="116" t="s">
        <v>419</v>
      </c>
      <c r="L51" s="121">
        <v>600000</v>
      </c>
      <c r="M51" s="140">
        <f t="shared" si="1"/>
        <v>240000</v>
      </c>
      <c r="N51" s="144">
        <v>2025</v>
      </c>
      <c r="O51" s="145">
        <v>2026</v>
      </c>
      <c r="P51" s="123"/>
      <c r="Q51" s="120"/>
      <c r="R51" s="120"/>
      <c r="S51" s="122"/>
      <c r="T51" s="115"/>
      <c r="U51" s="115"/>
      <c r="V51" s="115"/>
      <c r="W51" s="115"/>
      <c r="X51" s="115"/>
      <c r="Y51" s="123" t="s">
        <v>129</v>
      </c>
      <c r="Z51" s="122" t="s">
        <v>129</v>
      </c>
      <c r="AA51" s="23"/>
      <c r="AB51" s="23"/>
      <c r="AC51" s="23"/>
      <c r="AD51" s="23"/>
      <c r="AE51" s="23"/>
      <c r="AF51" s="23"/>
    </row>
    <row r="52" spans="1:32" ht="124.2" x14ac:dyDescent="0.3">
      <c r="A52" s="80">
        <v>48</v>
      </c>
      <c r="B52" s="124"/>
      <c r="C52" s="112"/>
      <c r="D52" s="112"/>
      <c r="E52" s="112"/>
      <c r="F52" s="113"/>
      <c r="G52" s="116" t="s">
        <v>420</v>
      </c>
      <c r="H52" s="115"/>
      <c r="I52" s="115"/>
      <c r="J52" s="115"/>
      <c r="K52" s="116" t="s">
        <v>420</v>
      </c>
      <c r="L52" s="121">
        <v>2079000</v>
      </c>
      <c r="M52" s="140">
        <f t="shared" si="1"/>
        <v>831600</v>
      </c>
      <c r="N52" s="144">
        <v>2025</v>
      </c>
      <c r="O52" s="145">
        <v>2026</v>
      </c>
      <c r="P52" s="123"/>
      <c r="Q52" s="120"/>
      <c r="R52" s="120"/>
      <c r="S52" s="122"/>
      <c r="T52" s="115"/>
      <c r="U52" s="115"/>
      <c r="V52" s="115"/>
      <c r="W52" s="115"/>
      <c r="X52" s="115"/>
      <c r="Y52" s="123" t="s">
        <v>129</v>
      </c>
      <c r="Z52" s="122" t="s">
        <v>129</v>
      </c>
      <c r="AA52" s="23"/>
      <c r="AB52" s="23"/>
      <c r="AC52" s="23"/>
      <c r="AD52" s="23"/>
      <c r="AE52" s="23"/>
      <c r="AF52" s="23"/>
    </row>
    <row r="53" spans="1:32" ht="55.2" x14ac:dyDescent="0.3">
      <c r="A53" s="80">
        <v>49</v>
      </c>
      <c r="B53" s="124"/>
      <c r="C53" s="112"/>
      <c r="D53" s="112"/>
      <c r="E53" s="112"/>
      <c r="F53" s="113"/>
      <c r="G53" s="116" t="s">
        <v>421</v>
      </c>
      <c r="H53" s="115"/>
      <c r="I53" s="115"/>
      <c r="J53" s="115"/>
      <c r="K53" s="116" t="s">
        <v>421</v>
      </c>
      <c r="L53" s="121">
        <v>500000</v>
      </c>
      <c r="M53" s="140">
        <f t="shared" si="1"/>
        <v>200000</v>
      </c>
      <c r="N53" s="144">
        <v>2025</v>
      </c>
      <c r="O53" s="145">
        <v>2026</v>
      </c>
      <c r="P53" s="123"/>
      <c r="Q53" s="120"/>
      <c r="R53" s="120"/>
      <c r="S53" s="122"/>
      <c r="T53" s="119"/>
      <c r="U53" s="115"/>
      <c r="V53" s="115"/>
      <c r="W53" s="115"/>
      <c r="X53" s="115"/>
      <c r="Y53" s="123" t="s">
        <v>129</v>
      </c>
      <c r="Z53" s="122" t="s">
        <v>129</v>
      </c>
      <c r="AA53" s="23"/>
      <c r="AB53" s="23"/>
      <c r="AC53" s="23"/>
      <c r="AD53" s="23"/>
      <c r="AE53" s="23"/>
      <c r="AF53" s="23"/>
    </row>
    <row r="54" spans="1:32" ht="41.4" x14ac:dyDescent="0.3">
      <c r="A54" s="80">
        <v>50</v>
      </c>
      <c r="B54" s="124"/>
      <c r="C54" s="112"/>
      <c r="D54" s="112"/>
      <c r="E54" s="112"/>
      <c r="F54" s="113"/>
      <c r="G54" s="116" t="s">
        <v>422</v>
      </c>
      <c r="H54" s="115"/>
      <c r="I54" s="115"/>
      <c r="J54" s="115"/>
      <c r="K54" s="116" t="s">
        <v>422</v>
      </c>
      <c r="L54" s="121">
        <v>200000</v>
      </c>
      <c r="M54" s="140">
        <f t="shared" si="1"/>
        <v>80000</v>
      </c>
      <c r="N54" s="144">
        <v>2025</v>
      </c>
      <c r="O54" s="145">
        <v>2026</v>
      </c>
      <c r="P54" s="123"/>
      <c r="Q54" s="120"/>
      <c r="R54" s="120"/>
      <c r="S54" s="122"/>
      <c r="T54" s="115"/>
      <c r="U54" s="115"/>
      <c r="V54" s="115"/>
      <c r="W54" s="115"/>
      <c r="X54" s="115"/>
      <c r="Y54" s="123" t="s">
        <v>129</v>
      </c>
      <c r="Z54" s="122" t="s">
        <v>129</v>
      </c>
      <c r="AA54" s="23"/>
      <c r="AB54" s="23"/>
      <c r="AC54" s="23"/>
      <c r="AD54" s="23"/>
      <c r="AE54" s="23"/>
      <c r="AF54" s="23"/>
    </row>
    <row r="55" spans="1:32" ht="69" x14ac:dyDescent="0.3">
      <c r="A55" s="80">
        <v>51</v>
      </c>
      <c r="B55" s="124"/>
      <c r="C55" s="112"/>
      <c r="D55" s="112"/>
      <c r="E55" s="112"/>
      <c r="F55" s="113"/>
      <c r="G55" s="116" t="s">
        <v>423</v>
      </c>
      <c r="H55" s="115"/>
      <c r="I55" s="115"/>
      <c r="J55" s="115"/>
      <c r="K55" s="116" t="s">
        <v>423</v>
      </c>
      <c r="L55" s="121">
        <v>2000000</v>
      </c>
      <c r="M55" s="140">
        <f t="shared" si="1"/>
        <v>800000</v>
      </c>
      <c r="N55" s="144">
        <v>2025</v>
      </c>
      <c r="O55" s="145">
        <v>2026</v>
      </c>
      <c r="P55" s="123"/>
      <c r="Q55" s="120"/>
      <c r="R55" s="120"/>
      <c r="S55" s="122"/>
      <c r="T55" s="115"/>
      <c r="U55" s="115"/>
      <c r="V55" s="115"/>
      <c r="W55" s="115"/>
      <c r="X55" s="115"/>
      <c r="Y55" s="123" t="s">
        <v>129</v>
      </c>
      <c r="Z55" s="122" t="s">
        <v>129</v>
      </c>
      <c r="AA55" s="23"/>
      <c r="AB55" s="23"/>
      <c r="AC55" s="23"/>
      <c r="AD55" s="23"/>
      <c r="AE55" s="23"/>
      <c r="AF55" s="23"/>
    </row>
    <row r="56" spans="1:32" ht="69" x14ac:dyDescent="0.3">
      <c r="A56" s="80">
        <v>52</v>
      </c>
      <c r="B56" s="124"/>
      <c r="C56" s="112"/>
      <c r="D56" s="112"/>
      <c r="E56" s="112"/>
      <c r="F56" s="113"/>
      <c r="G56" s="116" t="s">
        <v>424</v>
      </c>
      <c r="H56" s="115"/>
      <c r="I56" s="115"/>
      <c r="J56" s="115"/>
      <c r="K56" s="116" t="s">
        <v>424</v>
      </c>
      <c r="L56" s="121">
        <v>200000</v>
      </c>
      <c r="M56" s="140">
        <f t="shared" ref="M56:M61" si="2">L56/100*40</f>
        <v>80000</v>
      </c>
      <c r="N56" s="144">
        <v>2025</v>
      </c>
      <c r="O56" s="145">
        <v>2026</v>
      </c>
      <c r="P56" s="123"/>
      <c r="Q56" s="120"/>
      <c r="R56" s="120"/>
      <c r="S56" s="122"/>
      <c r="T56" s="115"/>
      <c r="U56" s="115"/>
      <c r="V56" s="115"/>
      <c r="W56" s="115"/>
      <c r="X56" s="115"/>
      <c r="Y56" s="123" t="s">
        <v>129</v>
      </c>
      <c r="Z56" s="122" t="s">
        <v>129</v>
      </c>
      <c r="AA56" s="23"/>
      <c r="AB56" s="23"/>
      <c r="AC56" s="23"/>
      <c r="AD56" s="23"/>
      <c r="AE56" s="23"/>
      <c r="AF56" s="23"/>
    </row>
    <row r="57" spans="1:32" ht="86.4" x14ac:dyDescent="0.3">
      <c r="A57" s="80">
        <v>53</v>
      </c>
      <c r="B57" s="220" t="s">
        <v>425</v>
      </c>
      <c r="C57" s="112" t="s">
        <v>272</v>
      </c>
      <c r="D57" s="112" t="s">
        <v>426</v>
      </c>
      <c r="E57" s="112" t="s">
        <v>427</v>
      </c>
      <c r="F57" s="113" t="s">
        <v>428</v>
      </c>
      <c r="G57" s="116" t="s">
        <v>429</v>
      </c>
      <c r="H57" s="115" t="s">
        <v>9</v>
      </c>
      <c r="I57" s="115" t="s">
        <v>127</v>
      </c>
      <c r="J57" s="115" t="s">
        <v>138</v>
      </c>
      <c r="K57" s="116" t="s">
        <v>430</v>
      </c>
      <c r="L57" s="121">
        <v>4500000</v>
      </c>
      <c r="M57" s="140">
        <f t="shared" si="2"/>
        <v>1800000</v>
      </c>
      <c r="N57" s="144">
        <v>2025</v>
      </c>
      <c r="O57" s="145">
        <v>2027</v>
      </c>
      <c r="P57" s="123"/>
      <c r="Q57" s="120"/>
      <c r="R57" s="120" t="s">
        <v>278</v>
      </c>
      <c r="S57" s="122"/>
      <c r="T57" s="115"/>
      <c r="U57" s="115"/>
      <c r="V57" s="115"/>
      <c r="W57" s="115"/>
      <c r="X57" s="115"/>
      <c r="Y57" s="123" t="s">
        <v>129</v>
      </c>
      <c r="Z57" s="122" t="s">
        <v>129</v>
      </c>
      <c r="AA57" s="23"/>
      <c r="AB57" s="23"/>
      <c r="AC57" s="23"/>
      <c r="AD57" s="23"/>
      <c r="AE57" s="23"/>
      <c r="AF57" s="23"/>
    </row>
    <row r="58" spans="1:32" ht="138" x14ac:dyDescent="0.3">
      <c r="A58" s="80">
        <v>54</v>
      </c>
      <c r="B58" s="221"/>
      <c r="C58" s="120"/>
      <c r="D58" s="120"/>
      <c r="E58" s="120"/>
      <c r="F58" s="122"/>
      <c r="G58" s="116" t="s">
        <v>431</v>
      </c>
      <c r="H58" s="115"/>
      <c r="I58" s="115"/>
      <c r="J58" s="115"/>
      <c r="K58" s="116" t="s">
        <v>432</v>
      </c>
      <c r="L58" s="121">
        <v>4500000</v>
      </c>
      <c r="M58" s="140">
        <f t="shared" si="2"/>
        <v>1800000</v>
      </c>
      <c r="N58" s="144">
        <v>2025</v>
      </c>
      <c r="O58" s="145">
        <v>2027</v>
      </c>
      <c r="P58" s="123"/>
      <c r="Q58" s="120" t="s">
        <v>278</v>
      </c>
      <c r="R58" s="120"/>
      <c r="S58" s="122"/>
      <c r="T58" s="115"/>
      <c r="U58" s="115"/>
      <c r="V58" s="115" t="s">
        <v>278</v>
      </c>
      <c r="W58" s="115" t="s">
        <v>278</v>
      </c>
      <c r="X58" s="115"/>
      <c r="Y58" s="123" t="s">
        <v>129</v>
      </c>
      <c r="Z58" s="122" t="s">
        <v>129</v>
      </c>
      <c r="AA58" s="23"/>
      <c r="AB58" s="23"/>
      <c r="AC58" s="23"/>
      <c r="AD58" s="23"/>
      <c r="AE58" s="23"/>
      <c r="AF58" s="23"/>
    </row>
    <row r="59" spans="1:32" ht="96.6" x14ac:dyDescent="0.3">
      <c r="A59" s="80">
        <v>55</v>
      </c>
      <c r="B59" s="221"/>
      <c r="C59" s="120"/>
      <c r="D59" s="120"/>
      <c r="E59" s="120"/>
      <c r="F59" s="122"/>
      <c r="G59" s="116" t="s">
        <v>433</v>
      </c>
      <c r="H59" s="115"/>
      <c r="I59" s="115"/>
      <c r="J59" s="115"/>
      <c r="K59" s="116" t="s">
        <v>433</v>
      </c>
      <c r="L59" s="121">
        <v>2000000</v>
      </c>
      <c r="M59" s="140">
        <f t="shared" si="2"/>
        <v>800000</v>
      </c>
      <c r="N59" s="144">
        <v>2025</v>
      </c>
      <c r="O59" s="145">
        <v>2027</v>
      </c>
      <c r="P59" s="123"/>
      <c r="Q59" s="120"/>
      <c r="R59" s="120"/>
      <c r="S59" s="122"/>
      <c r="T59" s="115"/>
      <c r="U59" s="115"/>
      <c r="V59" s="115"/>
      <c r="W59" s="115"/>
      <c r="X59" s="115"/>
      <c r="Y59" s="123"/>
      <c r="Z59" s="122"/>
      <c r="AA59" s="23"/>
      <c r="AB59" s="23"/>
      <c r="AC59" s="23"/>
      <c r="AD59" s="23"/>
      <c r="AE59" s="23"/>
      <c r="AF59" s="23"/>
    </row>
    <row r="60" spans="1:32" ht="96.6" x14ac:dyDescent="0.3">
      <c r="A60" s="80">
        <v>56</v>
      </c>
      <c r="B60" s="221"/>
      <c r="C60" s="120"/>
      <c r="D60" s="120"/>
      <c r="E60" s="120"/>
      <c r="F60" s="122"/>
      <c r="G60" s="116" t="s">
        <v>434</v>
      </c>
      <c r="H60" s="115"/>
      <c r="I60" s="115"/>
      <c r="J60" s="115"/>
      <c r="K60" s="116" t="s">
        <v>434</v>
      </c>
      <c r="L60" s="121">
        <v>6000000</v>
      </c>
      <c r="M60" s="140">
        <f t="shared" si="2"/>
        <v>2400000</v>
      </c>
      <c r="N60" s="144">
        <v>2025</v>
      </c>
      <c r="O60" s="145">
        <v>2027</v>
      </c>
      <c r="P60" s="123"/>
      <c r="Q60" s="120"/>
      <c r="R60" s="120"/>
      <c r="S60" s="122"/>
      <c r="T60" s="115"/>
      <c r="U60" s="115"/>
      <c r="V60" s="115"/>
      <c r="W60" s="115"/>
      <c r="X60" s="115"/>
      <c r="Y60" s="123"/>
      <c r="Z60" s="122"/>
      <c r="AA60" s="23"/>
      <c r="AB60" s="23"/>
      <c r="AC60" s="23"/>
      <c r="AD60" s="23"/>
      <c r="AE60" s="23"/>
      <c r="AF60" s="23"/>
    </row>
    <row r="61" spans="1:32" ht="69" x14ac:dyDescent="0.3">
      <c r="A61" s="80">
        <v>57</v>
      </c>
      <c r="B61" s="221"/>
      <c r="C61" s="120"/>
      <c r="D61" s="120"/>
      <c r="E61" s="120"/>
      <c r="F61" s="122"/>
      <c r="G61" s="116" t="s">
        <v>435</v>
      </c>
      <c r="H61" s="115"/>
      <c r="I61" s="115"/>
      <c r="J61" s="115"/>
      <c r="K61" s="116" t="s">
        <v>435</v>
      </c>
      <c r="L61" s="121">
        <v>3000000</v>
      </c>
      <c r="M61" s="140">
        <f t="shared" si="2"/>
        <v>1200000</v>
      </c>
      <c r="N61" s="144">
        <v>2025</v>
      </c>
      <c r="O61" s="145">
        <v>2027</v>
      </c>
      <c r="P61" s="123"/>
      <c r="Q61" s="120"/>
      <c r="R61" s="120"/>
      <c r="S61" s="122"/>
      <c r="T61" s="115"/>
      <c r="U61" s="115"/>
      <c r="V61" s="115"/>
      <c r="W61" s="115"/>
      <c r="X61" s="115"/>
      <c r="Y61" s="123"/>
      <c r="Z61" s="122"/>
      <c r="AA61" s="23"/>
      <c r="AB61" s="23"/>
      <c r="AC61" s="23"/>
      <c r="AD61" s="23"/>
      <c r="AE61" s="23"/>
      <c r="AF61" s="23"/>
    </row>
    <row r="62" spans="1:32" x14ac:dyDescent="0.3">
      <c r="A62" s="80"/>
      <c r="B62" s="221"/>
      <c r="C62" s="120"/>
      <c r="D62" s="120"/>
      <c r="E62" s="120"/>
      <c r="F62" s="122"/>
      <c r="G62" s="116"/>
      <c r="H62" s="115"/>
      <c r="I62" s="115"/>
      <c r="J62" s="115"/>
      <c r="K62" s="116"/>
      <c r="L62" s="121"/>
      <c r="M62" s="140"/>
      <c r="N62" s="144"/>
      <c r="O62" s="145"/>
      <c r="P62" s="123"/>
      <c r="Q62" s="120"/>
      <c r="R62" s="120"/>
      <c r="S62" s="122"/>
      <c r="T62" s="115"/>
      <c r="U62" s="115"/>
      <c r="V62" s="115"/>
      <c r="W62" s="115"/>
      <c r="X62" s="115"/>
      <c r="Y62" s="123"/>
      <c r="Z62" s="122"/>
      <c r="AA62" s="23"/>
      <c r="AB62" s="23"/>
      <c r="AC62" s="23"/>
      <c r="AD62" s="23"/>
      <c r="AE62" s="23"/>
      <c r="AF62" s="23"/>
    </row>
    <row r="63" spans="1:32" ht="156" customHeight="1" x14ac:dyDescent="0.3">
      <c r="A63" s="80">
        <v>58</v>
      </c>
      <c r="B63" s="124" t="s">
        <v>343</v>
      </c>
      <c r="C63" s="120" t="s">
        <v>344</v>
      </c>
      <c r="D63" s="112" t="s">
        <v>345</v>
      </c>
      <c r="E63" s="112" t="s">
        <v>346</v>
      </c>
      <c r="F63" s="113" t="s">
        <v>347</v>
      </c>
      <c r="G63" s="146" t="s">
        <v>348</v>
      </c>
      <c r="H63" s="115" t="s">
        <v>9</v>
      </c>
      <c r="I63" s="115" t="s">
        <v>127</v>
      </c>
      <c r="J63" s="115" t="s">
        <v>128</v>
      </c>
      <c r="K63" s="146" t="s">
        <v>348</v>
      </c>
      <c r="L63" s="147">
        <v>56000000</v>
      </c>
      <c r="M63" s="140">
        <f t="shared" si="0"/>
        <v>22400000</v>
      </c>
      <c r="N63" s="144" t="s">
        <v>129</v>
      </c>
      <c r="O63" s="145" t="s">
        <v>349</v>
      </c>
      <c r="P63" s="174" t="s">
        <v>278</v>
      </c>
      <c r="Q63" s="175" t="s">
        <v>278</v>
      </c>
      <c r="R63" s="175" t="s">
        <v>278</v>
      </c>
      <c r="S63" s="176" t="s">
        <v>278</v>
      </c>
      <c r="T63" s="177"/>
      <c r="U63" s="177" t="s">
        <v>278</v>
      </c>
      <c r="V63" s="177"/>
      <c r="W63" s="177"/>
      <c r="X63" s="177" t="s">
        <v>278</v>
      </c>
      <c r="Y63" s="174" t="s">
        <v>296</v>
      </c>
      <c r="Z63" s="176"/>
      <c r="AA63" s="23"/>
      <c r="AB63" s="23"/>
      <c r="AC63" s="23"/>
      <c r="AD63" s="23"/>
      <c r="AE63" s="23"/>
      <c r="AF63" s="23"/>
    </row>
    <row r="64" spans="1:32" ht="96.6" x14ac:dyDescent="0.3">
      <c r="A64" s="80">
        <v>59</v>
      </c>
      <c r="B64" s="124"/>
      <c r="C64" s="120"/>
      <c r="D64" s="112"/>
      <c r="E64" s="112"/>
      <c r="F64" s="113"/>
      <c r="G64" s="183" t="s">
        <v>350</v>
      </c>
      <c r="H64" s="119"/>
      <c r="I64" s="119"/>
      <c r="J64" s="119"/>
      <c r="K64" s="183" t="s">
        <v>351</v>
      </c>
      <c r="L64" s="212">
        <v>11000000</v>
      </c>
      <c r="M64" s="204">
        <f t="shared" si="0"/>
        <v>4400000</v>
      </c>
      <c r="N64" s="213">
        <v>2023</v>
      </c>
      <c r="O64" s="214">
        <v>2023</v>
      </c>
      <c r="P64" s="191"/>
      <c r="Q64" s="188"/>
      <c r="R64" s="188"/>
      <c r="S64" s="192"/>
      <c r="T64" s="207"/>
      <c r="U64" s="207"/>
      <c r="V64" s="207" t="s">
        <v>278</v>
      </c>
      <c r="W64" s="207"/>
      <c r="X64" s="207"/>
      <c r="Y64" s="191" t="s">
        <v>203</v>
      </c>
      <c r="Z64" s="176"/>
      <c r="AA64" s="23"/>
      <c r="AB64" s="23"/>
      <c r="AC64" s="23"/>
      <c r="AD64" s="23"/>
      <c r="AE64" s="23"/>
      <c r="AF64" s="23"/>
    </row>
    <row r="65" spans="1:32" ht="149.4" customHeight="1" x14ac:dyDescent="0.3">
      <c r="A65" s="80">
        <v>60</v>
      </c>
      <c r="B65" s="124" t="s">
        <v>381</v>
      </c>
      <c r="C65" s="112" t="s">
        <v>382</v>
      </c>
      <c r="D65" s="112"/>
      <c r="E65" s="112"/>
      <c r="F65" s="113"/>
      <c r="G65" s="146" t="s">
        <v>383</v>
      </c>
      <c r="H65" s="118"/>
      <c r="I65" s="118"/>
      <c r="J65" s="115"/>
      <c r="K65" s="146" t="s">
        <v>383</v>
      </c>
      <c r="L65" s="171">
        <v>50000000</v>
      </c>
      <c r="M65" s="140">
        <f t="shared" si="0"/>
        <v>20000000</v>
      </c>
      <c r="N65" s="210">
        <v>2026</v>
      </c>
      <c r="O65" s="211">
        <v>2028</v>
      </c>
      <c r="P65" s="174"/>
      <c r="Q65" s="175"/>
      <c r="R65" s="175"/>
      <c r="S65" s="176"/>
      <c r="T65" s="177"/>
      <c r="U65" s="177" t="s">
        <v>278</v>
      </c>
      <c r="V65" s="177"/>
      <c r="W65" s="177"/>
      <c r="X65" s="177"/>
      <c r="Y65" s="174"/>
      <c r="Z65" s="176"/>
      <c r="AA65" s="23"/>
      <c r="AB65" s="23"/>
      <c r="AC65" s="23"/>
      <c r="AD65" s="23"/>
      <c r="AE65" s="23"/>
      <c r="AF65" s="23"/>
    </row>
    <row r="66" spans="1:32" ht="15" thickBot="1" x14ac:dyDescent="0.35">
      <c r="A66" s="45"/>
      <c r="B66" s="133"/>
      <c r="C66" s="134"/>
      <c r="D66" s="134"/>
      <c r="E66" s="134"/>
      <c r="F66" s="135"/>
      <c r="G66" s="215"/>
      <c r="H66" s="216"/>
      <c r="I66" s="216"/>
      <c r="J66" s="216"/>
      <c r="K66" s="215"/>
      <c r="L66" s="217"/>
      <c r="M66" s="135"/>
      <c r="N66" s="218"/>
      <c r="O66" s="135"/>
      <c r="P66" s="218"/>
      <c r="Q66" s="134"/>
      <c r="R66" s="134"/>
      <c r="S66" s="135"/>
      <c r="T66" s="216"/>
      <c r="U66" s="216"/>
      <c r="V66" s="216"/>
      <c r="W66" s="216"/>
      <c r="X66" s="216"/>
      <c r="Y66" s="219"/>
      <c r="Z66" s="135"/>
      <c r="AA66" s="23"/>
      <c r="AB66" s="23"/>
      <c r="AC66" s="23"/>
      <c r="AD66" s="23"/>
      <c r="AE66" s="23"/>
      <c r="AF66" s="23"/>
    </row>
    <row r="67" spans="1:32" x14ac:dyDescent="0.3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51"/>
      <c r="M67" s="5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</row>
    <row r="68" spans="1:32" x14ac:dyDescent="0.3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51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</row>
    <row r="69" spans="1:32" x14ac:dyDescent="0.3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51"/>
      <c r="M69" s="51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</row>
    <row r="70" spans="1:32" x14ac:dyDescent="0.3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51"/>
      <c r="M70" s="51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</row>
    <row r="71" spans="1:32" x14ac:dyDescent="0.3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51"/>
      <c r="M71" s="51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</row>
    <row r="72" spans="1:32" x14ac:dyDescent="0.3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51"/>
      <c r="M72" s="51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</row>
    <row r="73" spans="1:32" x14ac:dyDescent="0.3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51"/>
      <c r="M73" s="51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</row>
    <row r="74" spans="1:32" x14ac:dyDescent="0.3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51"/>
      <c r="M74" s="51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</row>
    <row r="75" spans="1:32" x14ac:dyDescent="0.3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51"/>
      <c r="M75" s="51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</row>
    <row r="76" spans="1:32" x14ac:dyDescent="0.3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51"/>
      <c r="M76" s="51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</row>
    <row r="77" spans="1:32" x14ac:dyDescent="0.3">
      <c r="A77" s="23" t="s">
        <v>66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51"/>
      <c r="M77" s="51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</row>
    <row r="78" spans="1:32" x14ac:dyDescent="0.3">
      <c r="A78" s="70" t="s">
        <v>116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51"/>
      <c r="M78" s="51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</row>
    <row r="79" spans="1:32" x14ac:dyDescent="0.3">
      <c r="A79" s="23" t="s">
        <v>89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51"/>
      <c r="M79" s="51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</row>
    <row r="80" spans="1:32" x14ac:dyDescent="0.3">
      <c r="A80" s="23" t="s">
        <v>90</v>
      </c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51"/>
      <c r="M80" s="51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</row>
    <row r="81" spans="1:32" x14ac:dyDescent="0.3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51"/>
      <c r="M81" s="51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</row>
    <row r="82" spans="1:32" x14ac:dyDescent="0.3">
      <c r="A82" s="23" t="s">
        <v>91</v>
      </c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51"/>
      <c r="M82" s="51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</row>
    <row r="83" spans="1:32" x14ac:dyDescent="0.3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51"/>
      <c r="M83" s="51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</row>
    <row r="84" spans="1:32" x14ac:dyDescent="0.3">
      <c r="A84" s="52" t="s">
        <v>117</v>
      </c>
      <c r="B84" s="52"/>
      <c r="C84" s="52"/>
      <c r="D84" s="52"/>
      <c r="E84" s="52"/>
      <c r="F84" s="52"/>
      <c r="G84" s="52"/>
      <c r="H84" s="52"/>
      <c r="I84" s="23"/>
      <c r="J84" s="23"/>
      <c r="K84" s="23"/>
      <c r="L84" s="51"/>
      <c r="M84" s="51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</row>
    <row r="85" spans="1:32" x14ac:dyDescent="0.3">
      <c r="A85" s="52" t="s">
        <v>94</v>
      </c>
      <c r="B85" s="52"/>
      <c r="C85" s="52"/>
      <c r="D85" s="52"/>
      <c r="E85" s="52"/>
      <c r="F85" s="52"/>
      <c r="G85" s="52"/>
      <c r="H85" s="52"/>
      <c r="I85" s="23"/>
      <c r="J85" s="23"/>
      <c r="K85" s="23"/>
      <c r="L85" s="51"/>
      <c r="M85" s="51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</row>
    <row r="86" spans="1:32" x14ac:dyDescent="0.3">
      <c r="A86" s="52" t="s">
        <v>95</v>
      </c>
      <c r="B86" s="52"/>
      <c r="C86" s="52"/>
      <c r="D86" s="52"/>
      <c r="E86" s="52"/>
      <c r="F86" s="52"/>
      <c r="G86" s="52"/>
      <c r="H86" s="52"/>
      <c r="I86" s="23"/>
      <c r="J86" s="23"/>
      <c r="K86" s="23"/>
      <c r="L86" s="51"/>
      <c r="M86" s="51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</row>
    <row r="87" spans="1:32" x14ac:dyDescent="0.3">
      <c r="A87" s="52" t="s">
        <v>96</v>
      </c>
      <c r="B87" s="52"/>
      <c r="C87" s="52"/>
      <c r="D87" s="52"/>
      <c r="E87" s="52"/>
      <c r="F87" s="52"/>
      <c r="G87" s="52"/>
      <c r="H87" s="52"/>
      <c r="I87" s="23"/>
      <c r="J87" s="23"/>
      <c r="K87" s="23"/>
      <c r="L87" s="51"/>
      <c r="M87" s="51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</row>
    <row r="88" spans="1:32" x14ac:dyDescent="0.3">
      <c r="A88" s="52" t="s">
        <v>97</v>
      </c>
      <c r="B88" s="52"/>
      <c r="C88" s="52"/>
      <c r="D88" s="52"/>
      <c r="E88" s="52"/>
      <c r="F88" s="52"/>
      <c r="G88" s="52"/>
      <c r="H88" s="52"/>
      <c r="I88" s="23"/>
      <c r="J88" s="23"/>
      <c r="K88" s="23"/>
      <c r="L88" s="51"/>
      <c r="M88" s="51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</row>
    <row r="89" spans="1:32" x14ac:dyDescent="0.3">
      <c r="A89" s="52" t="s">
        <v>98</v>
      </c>
      <c r="B89" s="52"/>
      <c r="C89" s="52"/>
      <c r="D89" s="52"/>
      <c r="E89" s="52"/>
      <c r="F89" s="52"/>
      <c r="G89" s="52"/>
      <c r="H89" s="52"/>
      <c r="I89" s="23"/>
      <c r="J89" s="23"/>
      <c r="K89" s="23"/>
      <c r="L89" s="51"/>
      <c r="M89" s="51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</row>
    <row r="90" spans="1:32" x14ac:dyDescent="0.3">
      <c r="A90" s="52" t="s">
        <v>99</v>
      </c>
      <c r="B90" s="52"/>
      <c r="C90" s="52"/>
      <c r="D90" s="52"/>
      <c r="E90" s="52"/>
      <c r="F90" s="52"/>
      <c r="G90" s="52"/>
      <c r="H90" s="52"/>
      <c r="I90" s="23"/>
      <c r="J90" s="23"/>
      <c r="K90" s="23"/>
      <c r="L90" s="51"/>
      <c r="M90" s="51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</row>
    <row r="91" spans="1:32" x14ac:dyDescent="0.3">
      <c r="A91" s="50" t="s">
        <v>118</v>
      </c>
      <c r="B91" s="50"/>
      <c r="C91" s="50"/>
      <c r="D91" s="50"/>
      <c r="E91" s="50"/>
      <c r="F91" s="23"/>
      <c r="G91" s="23"/>
      <c r="H91" s="23"/>
      <c r="I91" s="23"/>
      <c r="J91" s="23"/>
      <c r="K91" s="23"/>
      <c r="L91" s="51"/>
      <c r="M91" s="51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</row>
    <row r="92" spans="1:32" x14ac:dyDescent="0.3">
      <c r="A92" s="52" t="s">
        <v>119</v>
      </c>
      <c r="B92" s="52"/>
      <c r="C92" s="52"/>
      <c r="D92" s="52"/>
      <c r="E92" s="52"/>
      <c r="F92" s="52"/>
      <c r="G92" s="23"/>
      <c r="H92" s="23"/>
      <c r="I92" s="23"/>
      <c r="J92" s="23"/>
      <c r="K92" s="23"/>
      <c r="L92" s="51"/>
      <c r="M92" s="51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</row>
    <row r="93" spans="1:32" x14ac:dyDescent="0.3">
      <c r="A93" s="52" t="s">
        <v>93</v>
      </c>
      <c r="B93" s="52"/>
      <c r="C93" s="52"/>
      <c r="D93" s="52"/>
      <c r="E93" s="52"/>
      <c r="F93" s="52"/>
      <c r="G93" s="23"/>
      <c r="H93" s="23"/>
      <c r="I93" s="23"/>
      <c r="J93" s="23"/>
      <c r="K93" s="23"/>
      <c r="L93" s="51"/>
      <c r="M93" s="51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</row>
    <row r="94" spans="1:32" x14ac:dyDescent="0.3">
      <c r="A94" s="52"/>
      <c r="B94" s="52"/>
      <c r="C94" s="52"/>
      <c r="D94" s="52"/>
      <c r="E94" s="52"/>
      <c r="F94" s="52"/>
      <c r="G94" s="23"/>
      <c r="H94" s="23"/>
      <c r="I94" s="23"/>
      <c r="J94" s="23"/>
      <c r="K94" s="23"/>
      <c r="L94" s="51"/>
      <c r="M94" s="51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</row>
    <row r="95" spans="1:32" x14ac:dyDescent="0.3">
      <c r="A95" s="52" t="s">
        <v>101</v>
      </c>
      <c r="B95" s="52"/>
      <c r="C95" s="52"/>
      <c r="D95" s="52"/>
      <c r="E95" s="52"/>
      <c r="F95" s="52"/>
      <c r="G95" s="23"/>
      <c r="H95" s="23"/>
      <c r="I95" s="23"/>
      <c r="J95" s="23"/>
      <c r="K95" s="23"/>
      <c r="L95" s="51"/>
      <c r="M95" s="51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</row>
    <row r="96" spans="1:32" x14ac:dyDescent="0.3">
      <c r="A96" s="52" t="s">
        <v>102</v>
      </c>
      <c r="B96" s="52"/>
      <c r="C96" s="52"/>
      <c r="D96" s="52"/>
      <c r="E96" s="52"/>
      <c r="F96" s="52"/>
      <c r="G96" s="23"/>
      <c r="H96" s="23"/>
      <c r="I96" s="23"/>
      <c r="J96" s="23"/>
      <c r="K96" s="23"/>
      <c r="L96" s="51"/>
      <c r="M96" s="51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</row>
    <row r="97" spans="1:45" x14ac:dyDescent="0.3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51"/>
      <c r="M97" s="51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</row>
    <row r="98" spans="1:45" x14ac:dyDescent="0.3">
      <c r="A98" s="23" t="s">
        <v>103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51"/>
      <c r="M98" s="51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</row>
    <row r="99" spans="1:45" x14ac:dyDescent="0.3">
      <c r="A99" s="52" t="s">
        <v>104</v>
      </c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51"/>
      <c r="M99" s="51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</row>
    <row r="100" spans="1:45" x14ac:dyDescent="0.3">
      <c r="A100" s="23" t="s">
        <v>105</v>
      </c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51"/>
      <c r="M100" s="51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</row>
    <row r="101" spans="1:45" x14ac:dyDescent="0.3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51"/>
      <c r="M101" s="51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</row>
    <row r="102" spans="1:45" x14ac:dyDescent="0.3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66"/>
      <c r="M102" s="66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</row>
    <row r="103" spans="1:45" x14ac:dyDescent="0.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52"/>
      <c r="AA103" s="52"/>
      <c r="AB103" s="52"/>
      <c r="AC103" s="52"/>
      <c r="AD103" s="52"/>
      <c r="AE103" s="52"/>
      <c r="AF103" s="52"/>
    </row>
    <row r="104" spans="1:45" x14ac:dyDescent="0.3">
      <c r="A104" s="50"/>
      <c r="B104" s="23"/>
      <c r="C104" s="23"/>
      <c r="D104" s="23"/>
      <c r="E104" s="23"/>
      <c r="F104" s="23"/>
      <c r="G104" s="23"/>
      <c r="H104" s="23"/>
      <c r="I104" s="23"/>
      <c r="J104" s="52"/>
      <c r="K104" s="52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66"/>
      <c r="AS104" s="66"/>
    </row>
    <row r="105" spans="1:45" x14ac:dyDescent="0.3">
      <c r="A105" s="23"/>
      <c r="B105" s="23"/>
      <c r="C105" s="23"/>
      <c r="D105" s="23"/>
      <c r="E105" s="23"/>
      <c r="F105" s="23"/>
      <c r="G105" s="23"/>
      <c r="H105" s="23"/>
      <c r="I105" s="23"/>
      <c r="J105" s="52"/>
      <c r="K105" s="52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66"/>
      <c r="AS105" s="66"/>
    </row>
    <row r="106" spans="1:45" x14ac:dyDescent="0.3">
      <c r="A106" s="52"/>
      <c r="B106" s="52"/>
      <c r="C106" s="52"/>
      <c r="D106" s="52"/>
      <c r="E106" s="52"/>
      <c r="F106" s="52"/>
      <c r="G106" s="52"/>
      <c r="H106" s="52"/>
      <c r="I106" s="23"/>
      <c r="J106" s="52"/>
      <c r="K106" s="52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66"/>
      <c r="AH106" s="66"/>
      <c r="AI106" s="66"/>
      <c r="AJ106" s="66"/>
      <c r="AK106" s="66"/>
      <c r="AL106" s="66"/>
      <c r="AM106" s="66"/>
      <c r="AN106" s="66"/>
      <c r="AO106" s="66"/>
      <c r="AP106" s="66"/>
      <c r="AQ106" s="66"/>
      <c r="AR106" s="66"/>
      <c r="AS106" s="66"/>
    </row>
    <row r="107" spans="1:45" x14ac:dyDescent="0.3">
      <c r="A107" s="23"/>
      <c r="B107" s="23"/>
      <c r="C107" s="23"/>
      <c r="D107" s="23"/>
      <c r="E107" s="23"/>
      <c r="F107" s="23"/>
      <c r="G107" s="23"/>
      <c r="H107" s="23"/>
      <c r="I107" s="23"/>
      <c r="J107" s="52"/>
      <c r="K107" s="52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66"/>
      <c r="AO107" s="66"/>
      <c r="AP107" s="66"/>
      <c r="AQ107" s="66"/>
      <c r="AR107" s="66"/>
      <c r="AS107" s="66"/>
    </row>
    <row r="108" spans="1:45" x14ac:dyDescent="0.3">
      <c r="A108" s="23"/>
      <c r="B108" s="23"/>
      <c r="C108" s="23"/>
      <c r="D108" s="23"/>
      <c r="E108" s="23"/>
      <c r="F108" s="23"/>
      <c r="G108" s="23"/>
      <c r="H108" s="23"/>
      <c r="I108" s="23"/>
      <c r="J108" s="52"/>
      <c r="K108" s="52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66"/>
      <c r="AH108" s="66"/>
      <c r="AI108" s="66"/>
      <c r="AJ108" s="66"/>
      <c r="AK108" s="66"/>
      <c r="AL108" s="66"/>
      <c r="AM108" s="66"/>
      <c r="AN108" s="66"/>
      <c r="AO108" s="66"/>
      <c r="AP108" s="66"/>
      <c r="AQ108" s="66"/>
      <c r="AR108" s="66"/>
      <c r="AS108" s="66"/>
    </row>
    <row r="109" spans="1:45" x14ac:dyDescent="0.3">
      <c r="A109" s="23"/>
      <c r="B109" s="23"/>
      <c r="C109" s="23"/>
      <c r="D109" s="23"/>
      <c r="E109" s="23"/>
      <c r="F109" s="23"/>
      <c r="G109" s="23"/>
      <c r="H109" s="23"/>
      <c r="I109" s="23"/>
      <c r="J109" s="52"/>
      <c r="K109" s="52"/>
      <c r="L109" s="66"/>
      <c r="M109" s="51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66"/>
      <c r="AA109" s="66"/>
      <c r="AB109" s="66"/>
      <c r="AC109" s="66"/>
      <c r="AD109" s="66"/>
      <c r="AE109" s="66"/>
      <c r="AF109" s="66"/>
      <c r="AG109" s="66"/>
      <c r="AH109" s="66"/>
      <c r="AI109" s="66"/>
      <c r="AJ109" s="66"/>
      <c r="AK109" s="66"/>
      <c r="AL109" s="66"/>
      <c r="AM109" s="66"/>
      <c r="AN109" s="66"/>
      <c r="AO109" s="66"/>
      <c r="AP109" s="66"/>
      <c r="AQ109" s="66"/>
      <c r="AR109" s="66"/>
      <c r="AS109" s="66"/>
    </row>
    <row r="110" spans="1:45" x14ac:dyDescent="0.3">
      <c r="A110" s="23"/>
      <c r="B110" s="23"/>
      <c r="C110" s="23"/>
      <c r="D110" s="23"/>
      <c r="E110" s="23"/>
      <c r="F110" s="23"/>
      <c r="G110" s="23"/>
      <c r="H110" s="23"/>
      <c r="I110" s="23"/>
      <c r="J110" s="52"/>
      <c r="K110" s="52"/>
      <c r="L110" s="66"/>
      <c r="M110" s="51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66"/>
      <c r="AA110" s="66"/>
      <c r="AB110" s="66"/>
      <c r="AC110" s="66"/>
      <c r="AD110" s="66"/>
      <c r="AE110" s="66"/>
      <c r="AF110" s="66"/>
      <c r="AG110" s="66"/>
      <c r="AH110" s="66"/>
      <c r="AI110" s="66"/>
      <c r="AJ110" s="66"/>
      <c r="AK110" s="66"/>
      <c r="AL110" s="66"/>
      <c r="AM110" s="66"/>
      <c r="AN110" s="66"/>
      <c r="AO110" s="66"/>
      <c r="AP110" s="66"/>
      <c r="AQ110" s="66"/>
      <c r="AR110" s="66"/>
      <c r="AS110" s="66"/>
    </row>
    <row r="111" spans="1:45" x14ac:dyDescent="0.3">
      <c r="A111" s="23"/>
      <c r="B111" s="23"/>
      <c r="C111" s="23"/>
      <c r="D111" s="23"/>
      <c r="E111" s="23"/>
      <c r="F111" s="23"/>
      <c r="G111" s="23"/>
      <c r="H111" s="23"/>
      <c r="I111" s="23"/>
      <c r="J111" s="52"/>
      <c r="K111" s="23"/>
      <c r="L111" s="66"/>
      <c r="M111" s="51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</row>
    <row r="112" spans="1:45" x14ac:dyDescent="0.3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66"/>
      <c r="M112" s="51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6"/>
      <c r="AL112" s="66"/>
      <c r="AM112" s="66"/>
      <c r="AN112" s="66"/>
      <c r="AO112" s="66"/>
      <c r="AP112" s="66"/>
      <c r="AQ112" s="66"/>
      <c r="AR112" s="66"/>
      <c r="AS112" s="66"/>
    </row>
    <row r="113" spans="1:45" x14ac:dyDescent="0.3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51"/>
      <c r="M113" s="51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66"/>
      <c r="AO113" s="66"/>
      <c r="AP113" s="66"/>
      <c r="AQ113" s="66"/>
      <c r="AR113" s="66"/>
      <c r="AS113" s="66"/>
    </row>
    <row r="114" spans="1:45" x14ac:dyDescent="0.3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51"/>
      <c r="M114" s="51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orientation="portrait" verticalDpi="0" r:id="rId1"/>
  <ignoredErrors>
    <ignoredError sqref="M5:M7 M13:M21 M9:M10 M23:M31 M36:M37 M39:M4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4"/>
  <sheetViews>
    <sheetView tabSelected="1" workbookViewId="0">
      <selection activeCell="K3" sqref="K3:K4"/>
    </sheetView>
  </sheetViews>
  <sheetFormatPr defaultRowHeight="14.4" x14ac:dyDescent="0.3"/>
  <cols>
    <col min="9" max="9" width="35.33203125" customWidth="1"/>
    <col min="10" max="10" width="11.33203125" customWidth="1"/>
    <col min="11" max="11" width="10.109375" customWidth="1"/>
    <col min="18" max="18" width="10.5546875" customWidth="1"/>
  </cols>
  <sheetData>
    <row r="1" spans="1:25" ht="18.600000000000001" thickBot="1" x14ac:dyDescent="0.4">
      <c r="A1" s="305" t="s">
        <v>120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6"/>
      <c r="T1" s="23"/>
      <c r="U1" s="23"/>
      <c r="V1" s="23"/>
      <c r="W1" s="23"/>
      <c r="X1" s="23"/>
      <c r="Y1" s="23"/>
    </row>
    <row r="2" spans="1:25" ht="69.599999999999994" customHeight="1" thickBot="1" x14ac:dyDescent="0.35">
      <c r="A2" s="239" t="s">
        <v>40</v>
      </c>
      <c r="B2" s="259" t="s">
        <v>72</v>
      </c>
      <c r="C2" s="281"/>
      <c r="D2" s="281"/>
      <c r="E2" s="308" t="s">
        <v>42</v>
      </c>
      <c r="F2" s="311" t="s">
        <v>73</v>
      </c>
      <c r="G2" s="246" t="s">
        <v>44</v>
      </c>
      <c r="H2" s="244" t="s">
        <v>45</v>
      </c>
      <c r="I2" s="316" t="s">
        <v>46</v>
      </c>
      <c r="J2" s="248" t="s">
        <v>74</v>
      </c>
      <c r="K2" s="249"/>
      <c r="L2" s="329" t="s">
        <v>48</v>
      </c>
      <c r="M2" s="330"/>
      <c r="N2" s="331" t="s">
        <v>75</v>
      </c>
      <c r="O2" s="332"/>
      <c r="P2" s="332"/>
      <c r="Q2" s="332"/>
      <c r="R2" s="329" t="s">
        <v>50</v>
      </c>
      <c r="S2" s="330"/>
      <c r="T2" s="23"/>
      <c r="U2" s="23"/>
      <c r="V2" s="23"/>
      <c r="W2" s="23"/>
      <c r="X2" s="23"/>
      <c r="Y2" s="23"/>
    </row>
    <row r="3" spans="1:25" ht="15" thickBot="1" x14ac:dyDescent="0.35">
      <c r="A3" s="307"/>
      <c r="B3" s="319" t="s">
        <v>76</v>
      </c>
      <c r="C3" s="321" t="s">
        <v>77</v>
      </c>
      <c r="D3" s="321" t="s">
        <v>78</v>
      </c>
      <c r="E3" s="309"/>
      <c r="F3" s="312"/>
      <c r="G3" s="314"/>
      <c r="H3" s="315"/>
      <c r="I3" s="317"/>
      <c r="J3" s="323" t="s">
        <v>79</v>
      </c>
      <c r="K3" s="323" t="s">
        <v>80</v>
      </c>
      <c r="L3" s="293" t="s">
        <v>58</v>
      </c>
      <c r="M3" s="295" t="s">
        <v>59</v>
      </c>
      <c r="N3" s="325" t="s">
        <v>81</v>
      </c>
      <c r="O3" s="326"/>
      <c r="P3" s="326"/>
      <c r="Q3" s="326"/>
      <c r="R3" s="327" t="s">
        <v>82</v>
      </c>
      <c r="S3" s="328" t="s">
        <v>63</v>
      </c>
      <c r="T3" s="23"/>
      <c r="U3" s="23"/>
      <c r="V3" s="23"/>
      <c r="W3" s="23"/>
      <c r="X3" s="23"/>
      <c r="Y3" s="23"/>
    </row>
    <row r="4" spans="1:25" ht="122.25" customHeight="1" thickBot="1" x14ac:dyDescent="0.35">
      <c r="A4" s="240"/>
      <c r="B4" s="320"/>
      <c r="C4" s="322"/>
      <c r="D4" s="322"/>
      <c r="E4" s="310"/>
      <c r="F4" s="313"/>
      <c r="G4" s="247"/>
      <c r="H4" s="245"/>
      <c r="I4" s="318"/>
      <c r="J4" s="324"/>
      <c r="K4" s="324"/>
      <c r="L4" s="294"/>
      <c r="M4" s="296"/>
      <c r="N4" s="55" t="s">
        <v>83</v>
      </c>
      <c r="O4" s="56" t="s">
        <v>84</v>
      </c>
      <c r="P4" s="57" t="s">
        <v>85</v>
      </c>
      <c r="Q4" s="58" t="s">
        <v>86</v>
      </c>
      <c r="R4" s="290"/>
      <c r="S4" s="298"/>
      <c r="T4" s="23"/>
      <c r="U4" s="23"/>
      <c r="V4" s="23"/>
      <c r="W4" s="23"/>
      <c r="X4" s="23"/>
      <c r="Y4" s="23"/>
    </row>
    <row r="5" spans="1:25" x14ac:dyDescent="0.3">
      <c r="A5" s="34">
        <v>1</v>
      </c>
      <c r="B5" s="35"/>
      <c r="C5" s="36"/>
      <c r="D5" s="37"/>
      <c r="E5" s="38"/>
      <c r="F5" s="38"/>
      <c r="G5" s="38"/>
      <c r="H5" s="38"/>
      <c r="I5" s="38"/>
      <c r="J5" s="59"/>
      <c r="K5" s="60">
        <f>J5/100*40</f>
        <v>0</v>
      </c>
      <c r="L5" s="35"/>
      <c r="M5" s="37"/>
      <c r="N5" s="35"/>
      <c r="O5" s="36"/>
      <c r="P5" s="36"/>
      <c r="Q5" s="37"/>
      <c r="R5" s="35"/>
      <c r="S5" s="37"/>
      <c r="T5" s="23"/>
      <c r="U5" s="23"/>
      <c r="V5" s="23"/>
      <c r="W5" s="23"/>
      <c r="X5" s="23"/>
      <c r="Y5" s="23"/>
    </row>
    <row r="6" spans="1:25" x14ac:dyDescent="0.3">
      <c r="A6" s="39">
        <v>2</v>
      </c>
      <c r="B6" s="40"/>
      <c r="C6" s="41"/>
      <c r="D6" s="42"/>
      <c r="E6" s="43"/>
      <c r="F6" s="43"/>
      <c r="G6" s="43"/>
      <c r="H6" s="43"/>
      <c r="I6" s="43"/>
      <c r="J6" s="61"/>
      <c r="K6" s="62">
        <f>J6/100*40</f>
        <v>0</v>
      </c>
      <c r="L6" s="40"/>
      <c r="M6" s="42"/>
      <c r="N6" s="40"/>
      <c r="O6" s="41"/>
      <c r="P6" s="41"/>
      <c r="Q6" s="42"/>
      <c r="R6" s="40"/>
      <c r="S6" s="42"/>
      <c r="T6" s="23"/>
      <c r="U6" s="23"/>
      <c r="V6" s="23"/>
      <c r="W6" s="23"/>
      <c r="X6" s="23"/>
      <c r="Y6" s="23"/>
    </row>
    <row r="7" spans="1:25" x14ac:dyDescent="0.3">
      <c r="A7" s="39">
        <v>3</v>
      </c>
      <c r="B7" s="40"/>
      <c r="C7" s="41"/>
      <c r="D7" s="42"/>
      <c r="E7" s="43"/>
      <c r="F7" s="43"/>
      <c r="G7" s="43"/>
      <c r="H7" s="43"/>
      <c r="I7" s="43"/>
      <c r="J7" s="61"/>
      <c r="K7" s="62">
        <f>J7/100*40</f>
        <v>0</v>
      </c>
      <c r="L7" s="40"/>
      <c r="M7" s="42"/>
      <c r="N7" s="40"/>
      <c r="O7" s="41"/>
      <c r="P7" s="41"/>
      <c r="Q7" s="42"/>
      <c r="R7" s="40"/>
      <c r="S7" s="42"/>
      <c r="T7" s="23"/>
      <c r="U7" s="23"/>
      <c r="V7" s="23"/>
      <c r="W7" s="23"/>
      <c r="X7" s="23"/>
      <c r="Y7" s="23"/>
    </row>
    <row r="8" spans="1:25" ht="15" thickBot="1" x14ac:dyDescent="0.35">
      <c r="A8" s="45" t="s">
        <v>64</v>
      </c>
      <c r="B8" s="46"/>
      <c r="C8" s="47"/>
      <c r="D8" s="48"/>
      <c r="E8" s="49"/>
      <c r="F8" s="49"/>
      <c r="G8" s="49"/>
      <c r="H8" s="49"/>
      <c r="I8" s="49"/>
      <c r="J8" s="63"/>
      <c r="K8" s="64">
        <f>J8/100*40</f>
        <v>0</v>
      </c>
      <c r="L8" s="46"/>
      <c r="M8" s="48"/>
      <c r="N8" s="46"/>
      <c r="O8" s="47"/>
      <c r="P8" s="47"/>
      <c r="Q8" s="48"/>
      <c r="R8" s="46"/>
      <c r="S8" s="48"/>
      <c r="T8" s="23"/>
      <c r="U8" s="23"/>
      <c r="V8" s="23"/>
      <c r="W8" s="23"/>
      <c r="X8" s="23"/>
      <c r="Y8" s="23"/>
    </row>
    <row r="9" spans="1:25" x14ac:dyDescent="0.3">
      <c r="A9" s="65"/>
      <c r="B9" s="23"/>
      <c r="C9" s="23"/>
      <c r="D9" s="23"/>
      <c r="E9" s="23"/>
      <c r="F9" s="23"/>
      <c r="G9" s="23"/>
      <c r="H9" s="23"/>
      <c r="I9" s="23"/>
      <c r="J9" s="51"/>
      <c r="K9" s="5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x14ac:dyDescent="0.3">
      <c r="A10" s="65"/>
      <c r="B10" s="23"/>
      <c r="C10" s="23"/>
      <c r="D10" s="23"/>
      <c r="E10" s="23"/>
      <c r="F10" s="23"/>
      <c r="G10" s="23"/>
      <c r="H10" s="23"/>
      <c r="I10" s="23"/>
      <c r="J10" s="51"/>
      <c r="K10" s="44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x14ac:dyDescent="0.3">
      <c r="A11" s="65"/>
      <c r="B11" s="23"/>
      <c r="C11" s="23"/>
      <c r="D11" s="23"/>
      <c r="E11" s="23"/>
      <c r="F11" s="23"/>
      <c r="G11" s="23"/>
      <c r="H11" s="23"/>
      <c r="I11" s="23"/>
      <c r="J11" s="51"/>
      <c r="K11" s="51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spans="1:25" x14ac:dyDescent="0.3">
      <c r="A12" s="23"/>
      <c r="B12" s="23"/>
      <c r="C12" s="23"/>
      <c r="D12" s="23"/>
      <c r="E12" s="23"/>
      <c r="F12" s="23"/>
      <c r="G12" s="23"/>
      <c r="H12" s="23"/>
      <c r="I12" s="23"/>
      <c r="J12" s="51"/>
      <c r="K12" s="51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spans="1:25" x14ac:dyDescent="0.3">
      <c r="A13" s="23" t="s">
        <v>65</v>
      </c>
      <c r="B13" s="23"/>
      <c r="C13" s="23"/>
      <c r="D13" s="23"/>
      <c r="E13" s="23"/>
      <c r="F13" s="23"/>
      <c r="G13" s="23"/>
      <c r="H13" s="23"/>
      <c r="I13" s="23"/>
      <c r="J13" s="51"/>
      <c r="K13" s="51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</row>
    <row r="14" spans="1:25" x14ac:dyDescent="0.3">
      <c r="A14" s="23"/>
      <c r="B14" s="23"/>
      <c r="C14" s="23"/>
      <c r="D14" s="23"/>
      <c r="E14" s="23"/>
      <c r="F14" s="23"/>
      <c r="G14" s="23"/>
      <c r="H14" s="23"/>
      <c r="I14" s="23"/>
      <c r="J14" s="51"/>
      <c r="K14" s="51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spans="1:25" x14ac:dyDescent="0.3">
      <c r="A15" s="23"/>
      <c r="B15" s="23"/>
      <c r="C15" s="23"/>
      <c r="D15" s="23"/>
      <c r="E15" s="23"/>
      <c r="F15" s="23"/>
      <c r="G15" s="23"/>
      <c r="H15" s="23"/>
      <c r="I15" s="23"/>
      <c r="J15" s="51"/>
      <c r="K15" s="51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</row>
    <row r="16" spans="1:25" x14ac:dyDescent="0.3">
      <c r="A16" s="23"/>
      <c r="B16" s="23"/>
      <c r="C16" s="23"/>
      <c r="D16" s="23"/>
      <c r="E16" s="23"/>
      <c r="F16" s="23"/>
      <c r="G16" s="23"/>
      <c r="H16" s="23"/>
      <c r="I16" s="23"/>
      <c r="J16" s="51"/>
      <c r="K16" s="51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x14ac:dyDescent="0.3">
      <c r="A17" s="23" t="s">
        <v>87</v>
      </c>
      <c r="B17" s="23"/>
      <c r="C17" s="23"/>
      <c r="D17" s="23"/>
      <c r="E17" s="23"/>
      <c r="F17" s="23"/>
      <c r="G17" s="23"/>
      <c r="H17" s="23"/>
      <c r="I17" s="23"/>
      <c r="J17" s="51"/>
      <c r="K17" s="51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x14ac:dyDescent="0.3">
      <c r="A18" s="23" t="s">
        <v>88</v>
      </c>
      <c r="B18" s="23"/>
      <c r="C18" s="23"/>
      <c r="D18" s="23"/>
      <c r="E18" s="23"/>
      <c r="F18" s="23"/>
      <c r="G18" s="23"/>
      <c r="H18" s="23"/>
      <c r="I18" s="23"/>
      <c r="J18" s="51"/>
      <c r="K18" s="51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</row>
    <row r="19" spans="1:25" x14ac:dyDescent="0.3">
      <c r="A19" s="23" t="s">
        <v>89</v>
      </c>
      <c r="B19" s="23"/>
      <c r="C19" s="23"/>
      <c r="D19" s="23"/>
      <c r="E19" s="23"/>
      <c r="F19" s="23"/>
      <c r="G19" s="23"/>
      <c r="H19" s="23"/>
      <c r="I19" s="23"/>
      <c r="J19" s="51"/>
      <c r="K19" s="51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</row>
    <row r="20" spans="1:25" x14ac:dyDescent="0.3">
      <c r="A20" s="23" t="s">
        <v>90</v>
      </c>
      <c r="B20" s="23"/>
      <c r="C20" s="23"/>
      <c r="D20" s="23"/>
      <c r="E20" s="23"/>
      <c r="F20" s="23"/>
      <c r="G20" s="23"/>
      <c r="H20" s="23"/>
      <c r="I20" s="23"/>
      <c r="J20" s="51"/>
      <c r="K20" s="51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x14ac:dyDescent="0.3">
      <c r="A21" s="23"/>
      <c r="B21" s="23"/>
      <c r="C21" s="23"/>
      <c r="D21" s="23"/>
      <c r="E21" s="23"/>
      <c r="F21" s="23"/>
      <c r="G21" s="23"/>
      <c r="H21" s="23"/>
      <c r="I21" s="23"/>
      <c r="J21" s="51"/>
      <c r="K21" s="51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spans="1:25" x14ac:dyDescent="0.3">
      <c r="A22" s="23" t="s">
        <v>91</v>
      </c>
      <c r="B22" s="23"/>
      <c r="C22" s="23"/>
      <c r="D22" s="23"/>
      <c r="E22" s="23"/>
      <c r="F22" s="23"/>
      <c r="G22" s="23"/>
      <c r="H22" s="23"/>
      <c r="I22" s="23"/>
      <c r="J22" s="51"/>
      <c r="K22" s="51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</row>
    <row r="23" spans="1:25" x14ac:dyDescent="0.3">
      <c r="A23" s="23"/>
      <c r="B23" s="23"/>
      <c r="C23" s="23"/>
      <c r="D23" s="23"/>
      <c r="E23" s="23"/>
      <c r="F23" s="23"/>
      <c r="G23" s="23"/>
      <c r="H23" s="23"/>
      <c r="I23" s="23"/>
      <c r="J23" s="51"/>
      <c r="K23" s="51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</row>
    <row r="24" spans="1:25" x14ac:dyDescent="0.3">
      <c r="A24" s="52" t="s">
        <v>92</v>
      </c>
      <c r="B24" s="52"/>
      <c r="C24" s="52"/>
      <c r="D24" s="52"/>
      <c r="E24" s="52"/>
      <c r="F24" s="52"/>
      <c r="G24" s="52"/>
      <c r="H24" s="52"/>
      <c r="I24" s="52"/>
      <c r="J24" s="66"/>
      <c r="K24" s="66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</row>
    <row r="25" spans="1:25" x14ac:dyDescent="0.3">
      <c r="A25" s="52" t="s">
        <v>94</v>
      </c>
      <c r="B25" s="52"/>
      <c r="C25" s="52"/>
      <c r="D25" s="52"/>
      <c r="E25" s="52"/>
      <c r="F25" s="52"/>
      <c r="G25" s="52"/>
      <c r="H25" s="52"/>
      <c r="I25" s="52"/>
      <c r="J25" s="66"/>
      <c r="K25" s="66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</row>
    <row r="26" spans="1:25" x14ac:dyDescent="0.3">
      <c r="A26" s="52" t="s">
        <v>95</v>
      </c>
      <c r="B26" s="52"/>
      <c r="C26" s="52"/>
      <c r="D26" s="52"/>
      <c r="E26" s="52"/>
      <c r="F26" s="52"/>
      <c r="G26" s="52"/>
      <c r="H26" s="52"/>
      <c r="I26" s="52"/>
      <c r="J26" s="66"/>
      <c r="K26" s="66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</row>
    <row r="27" spans="1:25" x14ac:dyDescent="0.3">
      <c r="A27" s="52" t="s">
        <v>96</v>
      </c>
      <c r="B27" s="52"/>
      <c r="C27" s="52"/>
      <c r="D27" s="52"/>
      <c r="E27" s="52"/>
      <c r="F27" s="52"/>
      <c r="G27" s="52"/>
      <c r="H27" s="52"/>
      <c r="I27" s="52"/>
      <c r="J27" s="66"/>
      <c r="K27" s="66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</row>
    <row r="28" spans="1:25" x14ac:dyDescent="0.3">
      <c r="A28" s="52" t="s">
        <v>97</v>
      </c>
      <c r="B28" s="52"/>
      <c r="C28" s="52"/>
      <c r="D28" s="52"/>
      <c r="E28" s="52"/>
      <c r="F28" s="52"/>
      <c r="G28" s="52"/>
      <c r="H28" s="52"/>
      <c r="I28" s="52"/>
      <c r="J28" s="66"/>
      <c r="K28" s="66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spans="1:25" x14ac:dyDescent="0.3">
      <c r="A29" s="52" t="s">
        <v>98</v>
      </c>
      <c r="B29" s="52"/>
      <c r="C29" s="52"/>
      <c r="D29" s="52"/>
      <c r="E29" s="52"/>
      <c r="F29" s="52"/>
      <c r="G29" s="52"/>
      <c r="H29" s="52"/>
      <c r="I29" s="52"/>
      <c r="J29" s="66"/>
      <c r="K29" s="66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</row>
    <row r="30" spans="1:25" x14ac:dyDescent="0.3">
      <c r="A30" s="52" t="s">
        <v>99</v>
      </c>
      <c r="B30" s="52"/>
      <c r="C30" s="52"/>
      <c r="D30" s="52"/>
      <c r="E30" s="52"/>
      <c r="F30" s="52"/>
      <c r="G30" s="52"/>
      <c r="H30" s="52"/>
      <c r="I30" s="52"/>
      <c r="J30" s="66"/>
      <c r="K30" s="66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</row>
    <row r="31" spans="1:25" x14ac:dyDescent="0.3">
      <c r="A31" s="52"/>
      <c r="B31" s="52"/>
      <c r="C31" s="52"/>
      <c r="D31" s="52"/>
      <c r="E31" s="52"/>
      <c r="F31" s="52"/>
      <c r="G31" s="52"/>
      <c r="H31" s="52"/>
      <c r="I31" s="52"/>
      <c r="J31" s="66"/>
      <c r="K31" s="66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</row>
    <row r="32" spans="1:25" x14ac:dyDescent="0.3">
      <c r="A32" s="52" t="s">
        <v>100</v>
      </c>
      <c r="B32" s="52"/>
      <c r="C32" s="52"/>
      <c r="D32" s="52"/>
      <c r="E32" s="52"/>
      <c r="F32" s="52"/>
      <c r="G32" s="52"/>
      <c r="H32" s="52"/>
      <c r="I32" s="52"/>
      <c r="J32" s="66"/>
      <c r="K32" s="66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</row>
    <row r="33" spans="1:25" x14ac:dyDescent="0.3">
      <c r="A33" s="52" t="s">
        <v>93</v>
      </c>
      <c r="B33" s="52"/>
      <c r="C33" s="52"/>
      <c r="D33" s="52"/>
      <c r="E33" s="52"/>
      <c r="F33" s="52"/>
      <c r="G33" s="52"/>
      <c r="H33" s="52"/>
      <c r="I33" s="52"/>
      <c r="J33" s="66"/>
      <c r="K33" s="66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1:25" x14ac:dyDescent="0.3">
      <c r="A34" s="52"/>
      <c r="B34" s="52"/>
      <c r="C34" s="52"/>
      <c r="D34" s="52"/>
      <c r="E34" s="52"/>
      <c r="F34" s="52"/>
      <c r="G34" s="52"/>
      <c r="H34" s="52"/>
      <c r="I34" s="52"/>
      <c r="J34" s="66"/>
      <c r="K34" s="66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1:25" x14ac:dyDescent="0.3">
      <c r="A35" s="52" t="s">
        <v>101</v>
      </c>
      <c r="B35" s="52"/>
      <c r="C35" s="52"/>
      <c r="D35" s="52"/>
      <c r="E35" s="52"/>
      <c r="F35" s="52"/>
      <c r="G35" s="52"/>
      <c r="H35" s="52"/>
      <c r="I35" s="52"/>
      <c r="J35" s="66"/>
      <c r="K35" s="66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1:25" x14ac:dyDescent="0.3">
      <c r="A36" s="52" t="s">
        <v>102</v>
      </c>
      <c r="B36" s="52"/>
      <c r="C36" s="52"/>
      <c r="D36" s="52"/>
      <c r="E36" s="52"/>
      <c r="F36" s="52"/>
      <c r="G36" s="52"/>
      <c r="H36" s="52"/>
      <c r="I36" s="52"/>
      <c r="J36" s="66"/>
      <c r="K36" s="66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x14ac:dyDescent="0.3">
      <c r="A37" s="23"/>
      <c r="B37" s="23"/>
      <c r="C37" s="23"/>
      <c r="D37" s="23"/>
      <c r="E37" s="23"/>
      <c r="F37" s="23"/>
      <c r="G37" s="23"/>
      <c r="H37" s="23"/>
      <c r="I37" s="23"/>
      <c r="J37" s="51"/>
      <c r="K37" s="51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x14ac:dyDescent="0.3">
      <c r="A38" s="23" t="s">
        <v>103</v>
      </c>
      <c r="B38" s="23"/>
      <c r="C38" s="23"/>
      <c r="D38" s="23"/>
      <c r="E38" s="23"/>
      <c r="F38" s="23"/>
      <c r="G38" s="23"/>
      <c r="H38" s="23"/>
      <c r="I38" s="23"/>
      <c r="J38" s="51"/>
      <c r="K38" s="51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x14ac:dyDescent="0.3">
      <c r="A39" s="23" t="s">
        <v>104</v>
      </c>
      <c r="B39" s="23"/>
      <c r="C39" s="23"/>
      <c r="D39" s="23"/>
      <c r="E39" s="23"/>
      <c r="F39" s="23"/>
      <c r="G39" s="23"/>
      <c r="H39" s="23"/>
      <c r="I39" s="23"/>
      <c r="J39" s="51"/>
      <c r="K39" s="51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x14ac:dyDescent="0.3">
      <c r="A40" s="23" t="s">
        <v>105</v>
      </c>
      <c r="B40" s="23"/>
      <c r="C40" s="23"/>
      <c r="D40" s="23"/>
      <c r="E40" s="23"/>
      <c r="F40" s="23"/>
      <c r="G40" s="23"/>
      <c r="H40" s="23"/>
      <c r="I40" s="23"/>
      <c r="J40" s="51"/>
      <c r="K40" s="51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x14ac:dyDescent="0.3">
      <c r="A41" s="23"/>
      <c r="B41" s="23"/>
      <c r="C41" s="23"/>
      <c r="D41" s="23"/>
      <c r="E41" s="23"/>
      <c r="F41" s="23"/>
      <c r="G41" s="23"/>
      <c r="H41" s="23"/>
      <c r="I41" s="23"/>
      <c r="J41" s="51"/>
      <c r="K41" s="51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x14ac:dyDescent="0.3">
      <c r="A42" s="23"/>
      <c r="B42" s="23"/>
      <c r="C42" s="23"/>
      <c r="D42" s="23"/>
      <c r="E42" s="23"/>
      <c r="F42" s="23"/>
      <c r="G42" s="23"/>
      <c r="H42" s="23"/>
      <c r="I42" s="23"/>
      <c r="J42" s="51"/>
      <c r="K42" s="51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x14ac:dyDescent="0.3">
      <c r="A43" s="23"/>
      <c r="B43" s="23"/>
      <c r="C43" s="23"/>
      <c r="D43" s="23"/>
      <c r="E43" s="23"/>
      <c r="F43" s="23"/>
      <c r="G43" s="23"/>
      <c r="H43" s="23"/>
      <c r="I43" s="23"/>
      <c r="J43" s="51"/>
      <c r="K43" s="51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x14ac:dyDescent="0.3">
      <c r="A44" s="23"/>
      <c r="B44" s="23"/>
      <c r="C44" s="23"/>
      <c r="D44" s="23"/>
      <c r="E44" s="23"/>
      <c r="F44" s="23"/>
      <c r="G44" s="23"/>
      <c r="H44" s="23"/>
      <c r="I44" s="23"/>
      <c r="J44" s="51"/>
      <c r="K44" s="51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</sheetData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Company>Komárov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Anděl</dc:creator>
  <cp:lastModifiedBy>Petr Anděl</cp:lastModifiedBy>
  <dcterms:created xsi:type="dcterms:W3CDTF">2025-04-22T13:57:47Z</dcterms:created>
  <dcterms:modified xsi:type="dcterms:W3CDTF">2025-05-26T18:36:52Z</dcterms:modified>
</cp:coreProperties>
</file>