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O:\2. EKONOMICKÉ oddělení\ROZPOČET\Rozpočet 2024\"/>
    </mc:Choice>
  </mc:AlternateContent>
  <xr:revisionPtr revIDLastSave="0" documentId="13_ncr:1_{CEE78409-620F-4F00-B137-CE09AE5478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24" sheetId="12" r:id="rId1"/>
    <sheet name="2025" sheetId="13" r:id="rId2"/>
    <sheet name="2026" sheetId="14" r:id="rId3"/>
  </sheets>
  <definedNames>
    <definedName name="_xlnm.Print_Area" localSheetId="0">'2024'!$A$1:$I$37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2" l="1"/>
  <c r="E3" i="12" s="1"/>
  <c r="I37" i="14"/>
  <c r="E37" i="14"/>
  <c r="I37" i="13"/>
  <c r="I4" i="14"/>
  <c r="D4" i="14" s="1"/>
  <c r="E4" i="14" s="1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7" i="14"/>
  <c r="D28" i="14"/>
  <c r="D29" i="14"/>
  <c r="D30" i="14"/>
  <c r="D31" i="14"/>
  <c r="D32" i="14"/>
  <c r="D33" i="14"/>
  <c r="D34" i="14"/>
  <c r="D35" i="14"/>
  <c r="D36" i="14"/>
  <c r="D3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D26" i="14" s="1"/>
  <c r="E26" i="14" s="1"/>
  <c r="I27" i="14"/>
  <c r="I28" i="14"/>
  <c r="I29" i="14"/>
  <c r="I30" i="14"/>
  <c r="I31" i="14"/>
  <c r="I32" i="14"/>
  <c r="I33" i="14"/>
  <c r="I34" i="14"/>
  <c r="I35" i="14"/>
  <c r="I36" i="14"/>
  <c r="I3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7" i="14"/>
  <c r="E28" i="14"/>
  <c r="E29" i="14"/>
  <c r="E30" i="14"/>
  <c r="E31" i="14"/>
  <c r="E32" i="14"/>
  <c r="E33" i="14"/>
  <c r="E34" i="14"/>
  <c r="E35" i="14"/>
  <c r="E36" i="14"/>
  <c r="E3" i="14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7" i="13"/>
  <c r="E28" i="13"/>
  <c r="E29" i="13"/>
  <c r="E30" i="13"/>
  <c r="E31" i="13"/>
  <c r="E32" i="13"/>
  <c r="E33" i="13"/>
  <c r="E34" i="13"/>
  <c r="E35" i="13"/>
  <c r="E36" i="13"/>
  <c r="E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7" i="13"/>
  <c r="D28" i="13"/>
  <c r="D29" i="13"/>
  <c r="D30" i="13"/>
  <c r="D31" i="13"/>
  <c r="D32" i="13"/>
  <c r="D33" i="13"/>
  <c r="D34" i="13"/>
  <c r="D35" i="13"/>
  <c r="D36" i="13"/>
  <c r="D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D26" i="13" s="1"/>
  <c r="E26" i="13" s="1"/>
  <c r="I27" i="13"/>
  <c r="I28" i="13"/>
  <c r="I29" i="13"/>
  <c r="I30" i="13"/>
  <c r="I31" i="13"/>
  <c r="I32" i="13"/>
  <c r="I33" i="13"/>
  <c r="I34" i="13"/>
  <c r="I35" i="13"/>
  <c r="I36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D26" i="12" s="1"/>
  <c r="E26" i="12" s="1"/>
  <c r="I27" i="12"/>
  <c r="I28" i="12"/>
  <c r="I29" i="12"/>
  <c r="I30" i="12"/>
  <c r="I31" i="12"/>
  <c r="I32" i="12"/>
  <c r="I33" i="12"/>
  <c r="I34" i="12"/>
  <c r="I35" i="12"/>
  <c r="I36" i="12"/>
  <c r="I37" i="12"/>
  <c r="E37" i="12" s="1"/>
  <c r="E5" i="12"/>
  <c r="E6" i="12"/>
  <c r="E9" i="12"/>
  <c r="E10" i="12"/>
  <c r="E13" i="12"/>
  <c r="E14" i="12"/>
  <c r="E17" i="12"/>
  <c r="E18" i="12"/>
  <c r="E21" i="12"/>
  <c r="E22" i="12"/>
  <c r="E25" i="12"/>
  <c r="E29" i="12"/>
  <c r="E30" i="12"/>
  <c r="E33" i="12"/>
  <c r="E34" i="12"/>
  <c r="D4" i="12"/>
  <c r="E4" i="12" s="1"/>
  <c r="D5" i="12"/>
  <c r="D6" i="12"/>
  <c r="D7" i="12"/>
  <c r="E7" i="12" s="1"/>
  <c r="D8" i="12"/>
  <c r="E8" i="12" s="1"/>
  <c r="D9" i="12"/>
  <c r="D10" i="12"/>
  <c r="D11" i="12"/>
  <c r="E11" i="12" s="1"/>
  <c r="D12" i="12"/>
  <c r="E12" i="12" s="1"/>
  <c r="D13" i="12"/>
  <c r="D14" i="12"/>
  <c r="D15" i="12"/>
  <c r="E15" i="12" s="1"/>
  <c r="D16" i="12"/>
  <c r="E16" i="12" s="1"/>
  <c r="D17" i="12"/>
  <c r="D18" i="12"/>
  <c r="D19" i="12"/>
  <c r="E19" i="12" s="1"/>
  <c r="D20" i="12"/>
  <c r="E20" i="12" s="1"/>
  <c r="D21" i="12"/>
  <c r="D22" i="12"/>
  <c r="D23" i="12"/>
  <c r="E23" i="12" s="1"/>
  <c r="D24" i="12"/>
  <c r="E24" i="12" s="1"/>
  <c r="D25" i="12"/>
  <c r="D27" i="12"/>
  <c r="E27" i="12" s="1"/>
  <c r="D28" i="12"/>
  <c r="E28" i="12" s="1"/>
  <c r="D29" i="12"/>
  <c r="D30" i="12"/>
  <c r="D31" i="12"/>
  <c r="E31" i="12" s="1"/>
  <c r="D32" i="12"/>
  <c r="E32" i="12" s="1"/>
  <c r="D33" i="12"/>
  <c r="D34" i="12"/>
  <c r="D35" i="12"/>
  <c r="E35" i="12" s="1"/>
  <c r="D36" i="12"/>
  <c r="E36" i="12" s="1"/>
  <c r="I3" i="12"/>
  <c r="E37" i="13" l="1"/>
</calcChain>
</file>

<file path=xl/sharedStrings.xml><?xml version="1.0" encoding="utf-8"?>
<sst xmlns="http://schemas.openxmlformats.org/spreadsheetml/2006/main" count="135" uniqueCount="47">
  <si>
    <t>Ostatní náklady</t>
  </si>
  <si>
    <t>Celkem náklady</t>
  </si>
  <si>
    <t>Náklady provozní</t>
  </si>
  <si>
    <t>Ostatní výnosy</t>
  </si>
  <si>
    <t>Celkem výnosy</t>
  </si>
  <si>
    <t>Mateřská škola, Praha 10, Bajkalská 1534/19, příspěvková organizace</t>
  </si>
  <si>
    <t>Mateřská škola, Praha 10, Benešovská 2291/28, příspěvková organizace</t>
  </si>
  <si>
    <t>Mateřská škola, Praha 10, Hřibská 2102/1, příspěvková organizace</t>
  </si>
  <si>
    <t>Mateřská škola, Praha 10, Chmelová 2921/8, příspěvková organizace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</si>
  <si>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</si>
  <si>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</si>
  <si>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</si>
  <si>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</si>
  <si>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</si>
  <si>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</si>
  <si>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</si>
  <si>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</si>
  <si>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</si>
  <si>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</si>
  <si>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</si>
  <si>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</si>
  <si>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</si>
  <si>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</si>
  <si>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</si>
  <si>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</si>
  <si>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</si>
  <si>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</si>
  <si>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</si>
  <si>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</si>
  <si>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</si>
  <si>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</si>
  <si>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</si>
  <si>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</si>
  <si>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 xml:space="preserve">Mateřská škola, Praha 10, Dvouletky 601/8, příspěvková organizace </t>
  </si>
  <si>
    <t xml:space="preserve">Mateřská škola, Praha 10, Kodaňská 989/14, příspěvková organizace </t>
  </si>
  <si>
    <t xml:space="preserve">Mateřská škola, Praha 10, Omská 1354/6, příspěvková organizace </t>
  </si>
  <si>
    <t xml:space="preserve">Mateřská škola, Praha 10, Tuchorazská 472/2a, příspěvková organizace </t>
  </si>
  <si>
    <t>Mateřská škola, Praha 10, U Roháčových  kasáren 1215/14, příspěvková organizace</t>
  </si>
  <si>
    <t>Název příspěvkové organizace</t>
  </si>
  <si>
    <t>Výnosy ze státního rozpočtu</t>
  </si>
  <si>
    <t>Výnosy z rozpočtu MČ</t>
  </si>
  <si>
    <t>Náklady mzdové + ostatní osobní</t>
  </si>
  <si>
    <t>Školní jídelna, Praha 10, Vršovická 1429/68, příspěvková organizace</t>
  </si>
  <si>
    <t>Kulturní dům Barikádníků, Praha 10, příspěvková organizace</t>
  </si>
  <si>
    <r>
      <t xml:space="preserve">Rozpočet příspěvkových organizací odboru školství na rok 2024 </t>
    </r>
    <r>
      <rPr>
        <sz val="12"/>
        <color theme="1"/>
        <rFont val="Calibri"/>
        <family val="2"/>
        <charset val="238"/>
      </rPr>
      <t>(v tis. Kč)</t>
    </r>
  </si>
  <si>
    <r>
      <t xml:space="preserve">Střednědobý výhled rozpočtu příspěvkových organizací odboru školství na rok 2025 </t>
    </r>
    <r>
      <rPr>
        <sz val="12"/>
        <color theme="1"/>
        <rFont val="Calibri"/>
        <family val="2"/>
        <charset val="238"/>
        <scheme val="minor"/>
      </rPr>
      <t>(v tis. Kč)</t>
    </r>
  </si>
  <si>
    <r>
      <t xml:space="preserve">Střednědobý výhled rozpočtu příspěvkových organizací odboru školství na rok 2026 </t>
    </r>
    <r>
      <rPr>
        <sz val="12"/>
        <color theme="1"/>
        <rFont val="Calibri"/>
        <family val="2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</si>
</sst>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6" fillId="2" borderId="3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horizontal="right" vertical="top"/>
    </xf>
    <xf numFmtId="3" fontId="3" fillId="0" borderId="3" xfId="0" applyNumberFormat="1" applyFont="1" applyFill="1" applyBorder="1"/>
    <xf numFmtId="3" fontId="3" fillId="0" borderId="12" xfId="0" applyNumberFormat="1" applyFont="1" applyFill="1" applyBorder="1"/>
    <xf numFmtId="3" fontId="5" fillId="0" borderId="3" xfId="0" applyNumberFormat="1" applyFont="1" applyFill="1" applyBorder="1"/>
    <xf numFmtId="3" fontId="3" fillId="0" borderId="11" xfId="0" applyNumberFormat="1" applyFont="1" applyFill="1" applyBorder="1"/>
    <xf numFmtId="164" fontId="6" fillId="2" borderId="4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/>
    <xf numFmtId="3" fontId="3" fillId="0" borderId="14" xfId="0" applyNumberFormat="1" applyFont="1" applyFill="1" applyBorder="1"/>
    <xf numFmtId="3" fontId="5" fillId="0" borderId="4" xfId="0" applyNumberFormat="1" applyFont="1" applyFill="1" applyBorder="1"/>
    <xf numFmtId="3" fontId="3" fillId="0" borderId="13" xfId="0" applyNumberFormat="1" applyFont="1" applyFill="1" applyBorder="1"/>
    <xf numFmtId="0" fontId="6" fillId="2" borderId="20" xfId="0" applyFont="1" applyFill="1" applyBorder="1" applyAlignment="1">
      <alignment vertical="center" wrapText="1"/>
    </xf>
    <xf numFmtId="3" fontId="5" fillId="0" borderId="4" xfId="0" applyNumberFormat="1" applyFont="1" applyBorder="1"/>
    <xf numFmtId="164" fontId="6" fillId="2" borderId="5" xfId="0" applyNumberFormat="1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/>
    <xf numFmtId="3" fontId="3" fillId="0" borderId="17" xfId="0" applyNumberFormat="1" applyFont="1" applyFill="1" applyBorder="1"/>
    <xf numFmtId="3" fontId="3" fillId="0" borderId="15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3" fontId="6" fillId="0" borderId="21" xfId="0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vertical="center" wrapText="1"/>
    </xf>
    <xf numFmtId="3" fontId="6" fillId="0" borderId="13" xfId="0" applyNumberFormat="1" applyFont="1" applyFill="1" applyBorder="1"/>
    <xf numFmtId="3" fontId="6" fillId="0" borderId="4" xfId="0" applyNumberFormat="1" applyFont="1" applyFill="1" applyBorder="1"/>
    <xf numFmtId="3" fontId="6" fillId="0" borderId="14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22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/>
    <xf numFmtId="3" fontId="3" fillId="0" borderId="10" xfId="0" applyNumberFormat="1" applyFont="1" applyFill="1" applyBorder="1"/>
    <xf numFmtId="3" fontId="3" fillId="0" borderId="2" xfId="0" applyNumberFormat="1" applyFont="1" applyFill="1" applyBorder="1"/>
    <xf numFmtId="3" fontId="6" fillId="0" borderId="1" xfId="0" applyNumberFormat="1" applyFont="1" applyFill="1" applyBorder="1"/>
    <xf numFmtId="0" fontId="9" fillId="0" borderId="0" xfId="0" applyFont="1"/>
    <xf numFmtId="0" fontId="0" fillId="0" borderId="0" xfId="0" applyFont="1"/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11" fillId="2" borderId="3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/>
    <xf numFmtId="3" fontId="9" fillId="0" borderId="12" xfId="0" applyNumberFormat="1" applyFont="1" applyFill="1" applyBorder="1"/>
    <xf numFmtId="3" fontId="10" fillId="0" borderId="3" xfId="0" applyNumberFormat="1" applyFont="1" applyFill="1" applyBorder="1"/>
    <xf numFmtId="3" fontId="10" fillId="0" borderId="3" xfId="0" applyNumberFormat="1" applyFont="1" applyBorder="1"/>
    <xf numFmtId="164" fontId="11" fillId="2" borderId="4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/>
    <xf numFmtId="3" fontId="10" fillId="0" borderId="4" xfId="0" applyNumberFormat="1" applyFont="1" applyFill="1" applyBorder="1"/>
    <xf numFmtId="0" fontId="11" fillId="2" borderId="20" xfId="0" applyFont="1" applyFill="1" applyBorder="1" applyAlignment="1">
      <alignment vertical="center" wrapText="1"/>
    </xf>
    <xf numFmtId="3" fontId="10" fillId="0" borderId="4" xfId="0" applyNumberFormat="1" applyFont="1" applyBorder="1"/>
    <xf numFmtId="164" fontId="11" fillId="2" borderId="5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horizontal="right" vertical="top"/>
    </xf>
    <xf numFmtId="3" fontId="9" fillId="0" borderId="7" xfId="0" applyNumberFormat="1" applyFont="1" applyFill="1" applyBorder="1"/>
    <xf numFmtId="0" fontId="11" fillId="2" borderId="3" xfId="0" applyFont="1" applyFill="1" applyBorder="1" applyAlignment="1">
      <alignment vertical="center" wrapText="1"/>
    </xf>
    <xf numFmtId="3" fontId="11" fillId="0" borderId="21" xfId="0" applyNumberFormat="1" applyFont="1" applyFill="1" applyBorder="1" applyAlignment="1">
      <alignment horizontal="right" vertical="top"/>
    </xf>
    <xf numFmtId="0" fontId="11" fillId="2" borderId="4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horizontal="right" vertical="top"/>
    </xf>
    <xf numFmtId="3" fontId="9" fillId="0" borderId="1" xfId="0" applyNumberFormat="1" applyFont="1" applyFill="1" applyBorder="1"/>
    <xf numFmtId="3" fontId="9" fillId="0" borderId="10" xfId="0" applyNumberFormat="1" applyFont="1" applyFill="1" applyBorder="1"/>
    <xf numFmtId="0" fontId="8" fillId="0" borderId="0" xfId="0" applyFont="1"/>
    <xf numFmtId="0" fontId="8" fillId="0" borderId="0" xfId="0" applyFont="1" applyFill="1"/>
    <xf numFmtId="0" fontId="2" fillId="0" borderId="0" xfId="0" applyFont="1" applyFill="1"/>
    <xf numFmtId="3" fontId="3" fillId="0" borderId="23" xfId="0" applyNumberFormat="1" applyFont="1" applyFill="1" applyBorder="1"/>
    <xf numFmtId="3" fontId="3" fillId="0" borderId="5" xfId="0" applyNumberFormat="1" applyFont="1" applyFill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0" borderId="1" xfId="0" applyNumberFormat="1" applyFont="1" applyBorder="1"/>
    <xf numFmtId="3" fontId="2" fillId="0" borderId="0" xfId="0" applyNumberFormat="1" applyFont="1"/>
    <xf numFmtId="3" fontId="5" fillId="0" borderId="25" xfId="0" applyNumberFormat="1" applyFont="1" applyBorder="1"/>
    <xf numFmtId="3" fontId="3" fillId="0" borderId="26" xfId="0" applyNumberFormat="1" applyFont="1" applyFill="1" applyBorder="1"/>
    <xf numFmtId="3" fontId="5" fillId="0" borderId="20" xfId="0" applyNumberFormat="1" applyFont="1" applyBorder="1"/>
    <xf numFmtId="3" fontId="3" fillId="0" borderId="27" xfId="0" applyNumberFormat="1" applyFont="1" applyFill="1" applyBorder="1"/>
    <xf numFmtId="3" fontId="5" fillId="0" borderId="25" xfId="0" applyNumberFormat="1" applyFont="1" applyFill="1" applyBorder="1"/>
    <xf numFmtId="3" fontId="3" fillId="0" borderId="28" xfId="0" applyNumberFormat="1" applyFont="1" applyFill="1" applyBorder="1"/>
    <xf numFmtId="3" fontId="5" fillId="0" borderId="24" xfId="0" applyNumberFormat="1" applyFont="1" applyFill="1" applyBorder="1"/>
    <xf numFmtId="1" fontId="0" fillId="0" borderId="29" xfId="0" applyNumberFormat="1" applyBorder="1"/>
    <xf numFmtId="3" fontId="9" fillId="0" borderId="28" xfId="0" applyNumberFormat="1" applyFont="1" applyFill="1" applyBorder="1"/>
    <xf numFmtId="3" fontId="10" fillId="0" borderId="24" xfId="0" applyNumberFormat="1" applyFont="1" applyFill="1" applyBorder="1"/>
    <xf numFmtId="3" fontId="9" fillId="0" borderId="27" xfId="0" applyNumberFormat="1" applyFont="1" applyFill="1" applyBorder="1"/>
    <xf numFmtId="3" fontId="10" fillId="0" borderId="25" xfId="0" applyNumberFormat="1" applyFont="1" applyFill="1" applyBorder="1"/>
    <xf numFmtId="3" fontId="10" fillId="0" borderId="25" xfId="0" applyNumberFormat="1" applyFont="1" applyBorder="1"/>
    <xf numFmtId="3" fontId="10" fillId="0" borderId="24" xfId="0" applyNumberFormat="1" applyFont="1" applyBorder="1"/>
    <xf numFmtId="3" fontId="12" fillId="0" borderId="25" xfId="0" applyNumberFormat="1" applyFont="1" applyBorder="1"/>
    <xf numFmtId="3" fontId="12" fillId="0" borderId="24" xfId="0" applyNumberFormat="1" applyFont="1" applyBorder="1"/>
    <xf numFmtId="3" fontId="11" fillId="0" borderId="10" xfId="0" applyNumberFormat="1" applyFont="1" applyFill="1" applyBorder="1"/>
    <xf numFmtId="3" fontId="11" fillId="0" borderId="1" xfId="0" applyNumberFormat="1" applyFont="1" applyFill="1" applyBorder="1"/>
    <xf numFmtId="3" fontId="6" fillId="0" borderId="10" xfId="0" applyNumberFormat="1" applyFont="1" applyFill="1" applyBorder="1"/>
    <xf numFmtId="3" fontId="12" fillId="0" borderId="1" xfId="0" applyNumberFormat="1" applyFont="1" applyFill="1" applyBorder="1"/>
    <xf numFmtId="3" fontId="6" fillId="0" borderId="8" xfId="0" applyNumberFormat="1" applyFont="1" applyFill="1" applyBorder="1"/>
    <xf numFmtId="3" fontId="13" fillId="0" borderId="1" xfId="0" applyNumberFormat="1" applyFont="1" applyFill="1" applyBorder="1"/>
    <xf numFmtId="3" fontId="13" fillId="0" borderId="1" xfId="0" applyNumberFormat="1" applyFont="1" applyBorder="1"/>
    <xf numFmtId="1" fontId="0" fillId="0" borderId="31" xfId="0" applyNumberFormat="1" applyBorder="1"/>
    <xf numFmtId="1" fontId="0" fillId="0" borderId="1" xfId="0" applyNumberFormat="1" applyBorder="1"/>
    <xf numFmtId="1" fontId="14" fillId="0" borderId="30" xfId="0" applyNumberFormat="1" applyFont="1" applyBorder="1"/>
    <xf numFmtId="3" fontId="8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5"/>
  <sheetViews>
    <sheetView tabSelected="1" zoomScale="106" zoomScaleNormal="106" workbookViewId="0">
      <selection activeCell="A2" sqref="A2"/>
    </sheetView>
  </sheetViews>
  <sheetFormatPr defaultRowHeight="15" x14ac:dyDescent="0.25"/>
  <cols>
    <col min="1" max="1" width="73" style="3" customWidth="1"/>
    <col min="2" max="9" width="15.7109375" style="3" customWidth="1"/>
    <col min="10" max="16384" width="9.140625" style="3"/>
  </cols>
  <sheetData>
    <row r="1" spans="1:30" ht="30" customHeight="1" thickBot="1" x14ac:dyDescent="0.3">
      <c r="A1" s="117" t="s">
        <v>44</v>
      </c>
      <c r="B1" s="118"/>
      <c r="C1" s="118"/>
      <c r="D1" s="118"/>
      <c r="E1" s="118"/>
      <c r="F1" s="118"/>
      <c r="G1" s="118"/>
      <c r="H1" s="118"/>
      <c r="I1" s="119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5" customFormat="1" ht="30" customHeight="1" thickBot="1" x14ac:dyDescent="0.3">
      <c r="A2" s="4" t="s">
        <v>38</v>
      </c>
      <c r="B2" s="5" t="s">
        <v>40</v>
      </c>
      <c r="C2" s="6" t="s">
        <v>39</v>
      </c>
      <c r="D2" s="7" t="s">
        <v>3</v>
      </c>
      <c r="E2" s="8" t="s">
        <v>4</v>
      </c>
      <c r="F2" s="9" t="s">
        <v>2</v>
      </c>
      <c r="G2" s="10" t="s">
        <v>41</v>
      </c>
      <c r="H2" s="11" t="s">
        <v>0</v>
      </c>
      <c r="I2" s="12" t="s">
        <v>1</v>
      </c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15.75" customHeight="1" x14ac:dyDescent="0.25">
      <c r="A3" s="16" t="s">
        <v>5</v>
      </c>
      <c r="B3" s="17">
        <v>5330</v>
      </c>
      <c r="C3" s="18">
        <v>9687</v>
      </c>
      <c r="D3" s="23">
        <f t="shared" ref="D3:D36" si="0">SUM(I3-B3-C3)</f>
        <v>883</v>
      </c>
      <c r="E3" s="94">
        <f>SUM(B3:D3)</f>
        <v>15900</v>
      </c>
      <c r="F3" s="21">
        <v>6113</v>
      </c>
      <c r="G3" s="18">
        <v>9687</v>
      </c>
      <c r="H3" s="19">
        <v>100</v>
      </c>
      <c r="I3" s="90">
        <f>SUM(F3:H3)</f>
        <v>15900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0" ht="15.75" x14ac:dyDescent="0.25">
      <c r="A4" s="22" t="s">
        <v>6</v>
      </c>
      <c r="B4" s="17">
        <v>4700</v>
      </c>
      <c r="C4" s="23">
        <v>17659</v>
      </c>
      <c r="D4" s="23">
        <f t="shared" si="0"/>
        <v>3362</v>
      </c>
      <c r="E4" s="25">
        <f t="shared" ref="E4:E37" si="1">SUM(B4:D4)</f>
        <v>25721</v>
      </c>
      <c r="F4" s="26">
        <v>7872</v>
      </c>
      <c r="G4" s="23">
        <v>17659</v>
      </c>
      <c r="H4" s="24">
        <v>190</v>
      </c>
      <c r="I4" s="28">
        <f t="shared" ref="I4:I37" si="2">SUM(F4:H4)</f>
        <v>25721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x14ac:dyDescent="0.25">
      <c r="A5" s="22" t="s">
        <v>33</v>
      </c>
      <c r="B5" s="17">
        <v>2300</v>
      </c>
      <c r="C5" s="23">
        <v>8748</v>
      </c>
      <c r="D5" s="23">
        <f t="shared" si="0"/>
        <v>334</v>
      </c>
      <c r="E5" s="25">
        <f t="shared" si="1"/>
        <v>11382</v>
      </c>
      <c r="F5" s="26">
        <v>2584</v>
      </c>
      <c r="G5" s="23">
        <v>8748</v>
      </c>
      <c r="H5" s="91">
        <v>50</v>
      </c>
      <c r="I5" s="28">
        <f t="shared" si="2"/>
        <v>11382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15.75" x14ac:dyDescent="0.25">
      <c r="A6" s="22" t="s">
        <v>7</v>
      </c>
      <c r="B6" s="17">
        <v>4400</v>
      </c>
      <c r="C6" s="23">
        <v>17831</v>
      </c>
      <c r="D6" s="23">
        <f t="shared" si="0"/>
        <v>697</v>
      </c>
      <c r="E6" s="25">
        <f t="shared" si="1"/>
        <v>22928</v>
      </c>
      <c r="F6" s="26">
        <v>5097</v>
      </c>
      <c r="G6" s="23">
        <v>17831</v>
      </c>
      <c r="H6" s="91">
        <v>0</v>
      </c>
      <c r="I6" s="28">
        <f t="shared" si="2"/>
        <v>22928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5.75" x14ac:dyDescent="0.25">
      <c r="A7" s="22" t="s">
        <v>8</v>
      </c>
      <c r="B7" s="17">
        <v>5200</v>
      </c>
      <c r="C7" s="23">
        <v>22620</v>
      </c>
      <c r="D7" s="23">
        <f t="shared" si="0"/>
        <v>2249</v>
      </c>
      <c r="E7" s="25">
        <f t="shared" si="1"/>
        <v>30069</v>
      </c>
      <c r="F7" s="26">
        <v>7321</v>
      </c>
      <c r="G7" s="23">
        <v>22620</v>
      </c>
      <c r="H7" s="91">
        <v>128</v>
      </c>
      <c r="I7" s="28">
        <f t="shared" si="2"/>
        <v>30069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0" ht="15.75" x14ac:dyDescent="0.25">
      <c r="A8" s="22" t="s">
        <v>34</v>
      </c>
      <c r="B8" s="17">
        <v>2100</v>
      </c>
      <c r="C8" s="23">
        <v>10275</v>
      </c>
      <c r="D8" s="23">
        <f t="shared" si="0"/>
        <v>1620</v>
      </c>
      <c r="E8" s="25">
        <f t="shared" si="1"/>
        <v>13995</v>
      </c>
      <c r="F8" s="26">
        <v>3720</v>
      </c>
      <c r="G8" s="23">
        <v>10275</v>
      </c>
      <c r="H8" s="91">
        <v>0</v>
      </c>
      <c r="I8" s="28">
        <f t="shared" si="2"/>
        <v>13995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0" ht="15.75" x14ac:dyDescent="0.25">
      <c r="A9" s="22" t="s">
        <v>9</v>
      </c>
      <c r="B9" s="17">
        <v>2400</v>
      </c>
      <c r="C9" s="23">
        <v>8878</v>
      </c>
      <c r="D9" s="23">
        <f t="shared" si="0"/>
        <v>2009</v>
      </c>
      <c r="E9" s="25">
        <f t="shared" si="1"/>
        <v>13287</v>
      </c>
      <c r="F9" s="26">
        <v>4409</v>
      </c>
      <c r="G9" s="23">
        <v>8878</v>
      </c>
      <c r="H9" s="91">
        <v>0</v>
      </c>
      <c r="I9" s="28">
        <f t="shared" si="2"/>
        <v>13287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0" ht="15.75" x14ac:dyDescent="0.25">
      <c r="A10" s="22" t="s">
        <v>10</v>
      </c>
      <c r="B10" s="17">
        <v>4200</v>
      </c>
      <c r="C10" s="23">
        <v>14282</v>
      </c>
      <c r="D10" s="23">
        <f t="shared" si="0"/>
        <v>2459</v>
      </c>
      <c r="E10" s="25">
        <f t="shared" si="1"/>
        <v>20941</v>
      </c>
      <c r="F10" s="26">
        <v>6509</v>
      </c>
      <c r="G10" s="23">
        <v>14282</v>
      </c>
      <c r="H10" s="91">
        <v>150</v>
      </c>
      <c r="I10" s="28">
        <f t="shared" si="2"/>
        <v>20941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0" ht="15.75" customHeight="1" x14ac:dyDescent="0.25">
      <c r="A11" s="22" t="s">
        <v>11</v>
      </c>
      <c r="B11" s="17">
        <v>2900</v>
      </c>
      <c r="C11" s="23">
        <v>13828</v>
      </c>
      <c r="D11" s="23">
        <f t="shared" si="0"/>
        <v>836</v>
      </c>
      <c r="E11" s="25">
        <f t="shared" si="1"/>
        <v>17564</v>
      </c>
      <c r="F11" s="26">
        <v>3686</v>
      </c>
      <c r="G11" s="23">
        <v>13828</v>
      </c>
      <c r="H11" s="91">
        <v>50</v>
      </c>
      <c r="I11" s="28">
        <f t="shared" si="2"/>
        <v>17564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0" ht="15.75" x14ac:dyDescent="0.25">
      <c r="A12" s="22" t="s">
        <v>12</v>
      </c>
      <c r="B12" s="17">
        <v>3800</v>
      </c>
      <c r="C12" s="23">
        <v>17742</v>
      </c>
      <c r="D12" s="23">
        <f t="shared" si="0"/>
        <v>786</v>
      </c>
      <c r="E12" s="25">
        <f t="shared" si="1"/>
        <v>22328</v>
      </c>
      <c r="F12" s="26">
        <v>4586</v>
      </c>
      <c r="G12" s="23">
        <v>17742</v>
      </c>
      <c r="H12" s="91">
        <v>0</v>
      </c>
      <c r="I12" s="28">
        <f t="shared" si="2"/>
        <v>22328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0" ht="15.75" x14ac:dyDescent="0.25">
      <c r="A13" s="22" t="s">
        <v>35</v>
      </c>
      <c r="B13" s="17">
        <v>4500</v>
      </c>
      <c r="C13" s="23">
        <v>18483</v>
      </c>
      <c r="D13" s="23">
        <f t="shared" si="0"/>
        <v>1275</v>
      </c>
      <c r="E13" s="25">
        <f t="shared" si="1"/>
        <v>24258</v>
      </c>
      <c r="F13" s="26">
        <v>5625</v>
      </c>
      <c r="G13" s="23">
        <v>18483</v>
      </c>
      <c r="H13" s="91">
        <v>150</v>
      </c>
      <c r="I13" s="28">
        <f t="shared" si="2"/>
        <v>24258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0" ht="15.75" x14ac:dyDescent="0.25">
      <c r="A14" s="22" t="s">
        <v>13</v>
      </c>
      <c r="B14" s="17">
        <v>3200</v>
      </c>
      <c r="C14" s="23">
        <v>17342</v>
      </c>
      <c r="D14" s="23">
        <f t="shared" si="0"/>
        <v>1022</v>
      </c>
      <c r="E14" s="25">
        <f t="shared" si="1"/>
        <v>21564</v>
      </c>
      <c r="F14" s="26">
        <v>4142</v>
      </c>
      <c r="G14" s="23">
        <v>17342</v>
      </c>
      <c r="H14" s="91">
        <v>80</v>
      </c>
      <c r="I14" s="28">
        <f t="shared" si="2"/>
        <v>21564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ht="15.75" x14ac:dyDescent="0.25">
      <c r="A15" s="22" t="s">
        <v>14</v>
      </c>
      <c r="B15" s="17">
        <v>2300</v>
      </c>
      <c r="C15" s="23">
        <v>9687</v>
      </c>
      <c r="D15" s="23">
        <f t="shared" si="0"/>
        <v>768</v>
      </c>
      <c r="E15" s="25">
        <f t="shared" si="1"/>
        <v>12755</v>
      </c>
      <c r="F15" s="26">
        <v>2970</v>
      </c>
      <c r="G15" s="23">
        <v>9687</v>
      </c>
      <c r="H15" s="91">
        <v>98</v>
      </c>
      <c r="I15" s="28">
        <f t="shared" si="2"/>
        <v>12755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15.75" customHeight="1" x14ac:dyDescent="0.25">
      <c r="A16" s="22" t="s">
        <v>15</v>
      </c>
      <c r="B16" s="17">
        <v>4300</v>
      </c>
      <c r="C16" s="23">
        <v>18714</v>
      </c>
      <c r="D16" s="23">
        <f t="shared" si="0"/>
        <v>1603</v>
      </c>
      <c r="E16" s="25">
        <f t="shared" si="1"/>
        <v>24617</v>
      </c>
      <c r="F16" s="26">
        <v>5803</v>
      </c>
      <c r="G16" s="23">
        <v>18714</v>
      </c>
      <c r="H16" s="91">
        <v>100</v>
      </c>
      <c r="I16" s="28">
        <f t="shared" si="2"/>
        <v>24617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x14ac:dyDescent="0.25">
      <c r="A17" s="27" t="s">
        <v>36</v>
      </c>
      <c r="B17" s="17">
        <v>1800</v>
      </c>
      <c r="C17" s="23">
        <v>9252</v>
      </c>
      <c r="D17" s="23">
        <f t="shared" si="0"/>
        <v>1270</v>
      </c>
      <c r="E17" s="25">
        <f t="shared" si="1"/>
        <v>12322</v>
      </c>
      <c r="F17" s="26">
        <v>3048</v>
      </c>
      <c r="G17" s="23">
        <v>9252</v>
      </c>
      <c r="H17" s="91">
        <v>22</v>
      </c>
      <c r="I17" s="28">
        <f t="shared" si="2"/>
        <v>12322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22" t="s">
        <v>37</v>
      </c>
      <c r="B18" s="17">
        <v>2050</v>
      </c>
      <c r="C18" s="23">
        <v>9015</v>
      </c>
      <c r="D18" s="23">
        <f t="shared" si="0"/>
        <v>1812</v>
      </c>
      <c r="E18" s="25">
        <f t="shared" si="1"/>
        <v>12877</v>
      </c>
      <c r="F18" s="26">
        <v>3862</v>
      </c>
      <c r="G18" s="23">
        <v>9015</v>
      </c>
      <c r="H18" s="91">
        <v>0</v>
      </c>
      <c r="I18" s="28">
        <f t="shared" si="2"/>
        <v>12877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25">
      <c r="A19" s="22" t="s">
        <v>16</v>
      </c>
      <c r="B19" s="17">
        <v>1750</v>
      </c>
      <c r="C19" s="23">
        <v>6004</v>
      </c>
      <c r="D19" s="23">
        <f t="shared" si="0"/>
        <v>242</v>
      </c>
      <c r="E19" s="25">
        <f t="shared" si="1"/>
        <v>7996</v>
      </c>
      <c r="F19" s="26">
        <v>1927</v>
      </c>
      <c r="G19" s="23">
        <v>6004</v>
      </c>
      <c r="H19" s="91">
        <v>65</v>
      </c>
      <c r="I19" s="28">
        <f t="shared" si="2"/>
        <v>7996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5">
      <c r="A20" s="22" t="s">
        <v>17</v>
      </c>
      <c r="B20" s="17">
        <v>1750</v>
      </c>
      <c r="C20" s="23">
        <v>9229</v>
      </c>
      <c r="D20" s="23">
        <f t="shared" si="0"/>
        <v>626</v>
      </c>
      <c r="E20" s="25">
        <f t="shared" si="1"/>
        <v>11605</v>
      </c>
      <c r="F20" s="26">
        <v>2351</v>
      </c>
      <c r="G20" s="23">
        <v>9229</v>
      </c>
      <c r="H20" s="91">
        <v>25</v>
      </c>
      <c r="I20" s="28">
        <f t="shared" si="2"/>
        <v>11605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5">
      <c r="A21" s="22" t="s">
        <v>18</v>
      </c>
      <c r="B21" s="17">
        <v>2900</v>
      </c>
      <c r="C21" s="23">
        <v>9184</v>
      </c>
      <c r="D21" s="23">
        <f t="shared" si="0"/>
        <v>1243</v>
      </c>
      <c r="E21" s="25">
        <f t="shared" si="1"/>
        <v>13327</v>
      </c>
      <c r="F21" s="26">
        <v>4103</v>
      </c>
      <c r="G21" s="23">
        <v>9184</v>
      </c>
      <c r="H21" s="91">
        <v>40</v>
      </c>
      <c r="I21" s="28">
        <f t="shared" si="2"/>
        <v>13327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thickBot="1" x14ac:dyDescent="0.3">
      <c r="A22" s="29" t="s">
        <v>19</v>
      </c>
      <c r="B22" s="30">
        <v>2250</v>
      </c>
      <c r="C22" s="31">
        <v>8973</v>
      </c>
      <c r="D22" s="95">
        <f t="shared" si="0"/>
        <v>618</v>
      </c>
      <c r="E22" s="96">
        <f t="shared" si="1"/>
        <v>11841</v>
      </c>
      <c r="F22" s="33">
        <v>2708</v>
      </c>
      <c r="G22" s="31">
        <v>8973</v>
      </c>
      <c r="H22" s="32">
        <v>160</v>
      </c>
      <c r="I22" s="92">
        <f t="shared" si="2"/>
        <v>11841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34" t="s">
        <v>20</v>
      </c>
      <c r="B23" s="35">
        <v>6200</v>
      </c>
      <c r="C23" s="18">
        <v>53190</v>
      </c>
      <c r="D23" s="93">
        <f t="shared" si="0"/>
        <v>1367</v>
      </c>
      <c r="E23" s="94">
        <f t="shared" si="1"/>
        <v>60757</v>
      </c>
      <c r="F23" s="21">
        <v>7487</v>
      </c>
      <c r="G23" s="18">
        <v>53190</v>
      </c>
      <c r="H23" s="19">
        <v>80</v>
      </c>
      <c r="I23" s="90">
        <f t="shared" si="2"/>
        <v>60757</v>
      </c>
      <c r="J23" s="1"/>
      <c r="K23" s="8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5">
      <c r="A24" s="36" t="s">
        <v>21</v>
      </c>
      <c r="B24" s="17">
        <v>6400</v>
      </c>
      <c r="C24" s="23">
        <v>47492</v>
      </c>
      <c r="D24" s="23">
        <f t="shared" si="0"/>
        <v>2830</v>
      </c>
      <c r="E24" s="25">
        <f t="shared" si="1"/>
        <v>56722</v>
      </c>
      <c r="F24" s="26">
        <v>9082</v>
      </c>
      <c r="G24" s="23">
        <v>47492</v>
      </c>
      <c r="H24" s="24">
        <v>148</v>
      </c>
      <c r="I24" s="28">
        <f t="shared" si="2"/>
        <v>56722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5">
      <c r="A25" s="36" t="s">
        <v>22</v>
      </c>
      <c r="B25" s="17">
        <v>6700</v>
      </c>
      <c r="C25" s="23">
        <v>47450</v>
      </c>
      <c r="D25" s="23">
        <f t="shared" si="0"/>
        <v>3710</v>
      </c>
      <c r="E25" s="25">
        <f t="shared" si="1"/>
        <v>57860</v>
      </c>
      <c r="F25" s="26">
        <v>10122</v>
      </c>
      <c r="G25" s="23">
        <v>47450</v>
      </c>
      <c r="H25" s="24">
        <v>288</v>
      </c>
      <c r="I25" s="28">
        <f t="shared" si="2"/>
        <v>57860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5">
      <c r="A26" s="36" t="s">
        <v>23</v>
      </c>
      <c r="B26" s="17">
        <v>6600</v>
      </c>
      <c r="C26" s="23">
        <v>52902</v>
      </c>
      <c r="D26" s="23">
        <f t="shared" si="0"/>
        <v>1342</v>
      </c>
      <c r="E26" s="25">
        <f t="shared" si="1"/>
        <v>60844</v>
      </c>
      <c r="F26" s="37">
        <v>7942</v>
      </c>
      <c r="G26" s="38">
        <v>52902</v>
      </c>
      <c r="H26" s="39">
        <v>0</v>
      </c>
      <c r="I26" s="28">
        <f t="shared" si="2"/>
        <v>60844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5">
      <c r="A27" s="36" t="s">
        <v>24</v>
      </c>
      <c r="B27" s="17">
        <v>5400</v>
      </c>
      <c r="C27" s="23">
        <v>38906</v>
      </c>
      <c r="D27" s="23">
        <f t="shared" si="0"/>
        <v>1196</v>
      </c>
      <c r="E27" s="25">
        <f t="shared" si="1"/>
        <v>45502</v>
      </c>
      <c r="F27" s="26">
        <v>6361</v>
      </c>
      <c r="G27" s="23">
        <v>38906</v>
      </c>
      <c r="H27" s="24">
        <v>235</v>
      </c>
      <c r="I27" s="28">
        <f t="shared" si="2"/>
        <v>45502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5">
      <c r="A28" s="36" t="s">
        <v>25</v>
      </c>
      <c r="B28" s="17">
        <v>7000</v>
      </c>
      <c r="C28" s="23">
        <v>42741</v>
      </c>
      <c r="D28" s="23">
        <f t="shared" si="0"/>
        <v>1880</v>
      </c>
      <c r="E28" s="25">
        <f t="shared" si="1"/>
        <v>51621</v>
      </c>
      <c r="F28" s="26">
        <v>8880</v>
      </c>
      <c r="G28" s="23">
        <v>42741</v>
      </c>
      <c r="H28" s="24">
        <v>0</v>
      </c>
      <c r="I28" s="28">
        <f t="shared" si="2"/>
        <v>51621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5">
      <c r="A29" s="36" t="s">
        <v>26</v>
      </c>
      <c r="B29" s="17">
        <v>6000</v>
      </c>
      <c r="C29" s="23">
        <v>41437</v>
      </c>
      <c r="D29" s="23">
        <f t="shared" si="0"/>
        <v>430</v>
      </c>
      <c r="E29" s="25">
        <f t="shared" si="1"/>
        <v>47867</v>
      </c>
      <c r="F29" s="26">
        <v>6300</v>
      </c>
      <c r="G29" s="23">
        <v>41437</v>
      </c>
      <c r="H29" s="24">
        <v>130</v>
      </c>
      <c r="I29" s="28">
        <f t="shared" si="2"/>
        <v>47867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5">
      <c r="A30" s="36" t="s">
        <v>27</v>
      </c>
      <c r="B30" s="17">
        <v>7500</v>
      </c>
      <c r="C30" s="23">
        <v>39830</v>
      </c>
      <c r="D30" s="23">
        <f t="shared" si="0"/>
        <v>2075</v>
      </c>
      <c r="E30" s="25">
        <f t="shared" si="1"/>
        <v>49405</v>
      </c>
      <c r="F30" s="26">
        <v>9425</v>
      </c>
      <c r="G30" s="23">
        <v>39830</v>
      </c>
      <c r="H30" s="24">
        <v>150</v>
      </c>
      <c r="I30" s="28">
        <f t="shared" si="2"/>
        <v>49405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5">
      <c r="A31" s="36" t="s">
        <v>28</v>
      </c>
      <c r="B31" s="17">
        <v>7700</v>
      </c>
      <c r="C31" s="23">
        <v>47830</v>
      </c>
      <c r="D31" s="23">
        <f t="shared" si="0"/>
        <v>2617</v>
      </c>
      <c r="E31" s="25">
        <f t="shared" si="1"/>
        <v>58147</v>
      </c>
      <c r="F31" s="26">
        <v>9807</v>
      </c>
      <c r="G31" s="23">
        <v>47830</v>
      </c>
      <c r="H31" s="24">
        <v>510</v>
      </c>
      <c r="I31" s="28">
        <f t="shared" si="2"/>
        <v>58147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5">
      <c r="A32" s="36" t="s">
        <v>29</v>
      </c>
      <c r="B32" s="17">
        <v>6400</v>
      </c>
      <c r="C32" s="23">
        <v>43709</v>
      </c>
      <c r="D32" s="23">
        <f t="shared" si="0"/>
        <v>1307</v>
      </c>
      <c r="E32" s="25">
        <f t="shared" si="1"/>
        <v>51416</v>
      </c>
      <c r="F32" s="26">
        <v>7490</v>
      </c>
      <c r="G32" s="23">
        <v>43709</v>
      </c>
      <c r="H32" s="24">
        <v>217</v>
      </c>
      <c r="I32" s="28">
        <f t="shared" si="2"/>
        <v>51416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30" ht="15.75" x14ac:dyDescent="0.25">
      <c r="A33" s="36" t="s">
        <v>30</v>
      </c>
      <c r="B33" s="17">
        <v>5600</v>
      </c>
      <c r="C33" s="23">
        <v>36529</v>
      </c>
      <c r="D33" s="23">
        <f t="shared" si="0"/>
        <v>724</v>
      </c>
      <c r="E33" s="25">
        <f t="shared" si="1"/>
        <v>42853</v>
      </c>
      <c r="F33" s="26">
        <v>6084</v>
      </c>
      <c r="G33" s="23">
        <v>36529</v>
      </c>
      <c r="H33" s="24">
        <v>240</v>
      </c>
      <c r="I33" s="28">
        <f t="shared" si="2"/>
        <v>42853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5.75" x14ac:dyDescent="0.25">
      <c r="A34" s="36" t="s">
        <v>31</v>
      </c>
      <c r="B34" s="17">
        <v>6400</v>
      </c>
      <c r="C34" s="23">
        <v>44495</v>
      </c>
      <c r="D34" s="23">
        <f t="shared" si="0"/>
        <v>1750</v>
      </c>
      <c r="E34" s="25">
        <f t="shared" si="1"/>
        <v>52645</v>
      </c>
      <c r="F34" s="26">
        <v>8025</v>
      </c>
      <c r="G34" s="23">
        <v>44495</v>
      </c>
      <c r="H34" s="24">
        <v>125</v>
      </c>
      <c r="I34" s="28">
        <f t="shared" si="2"/>
        <v>52645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0" ht="16.5" thickBot="1" x14ac:dyDescent="0.3">
      <c r="A35" s="40" t="s">
        <v>32</v>
      </c>
      <c r="B35" s="30">
        <v>7400</v>
      </c>
      <c r="C35" s="31">
        <v>46521</v>
      </c>
      <c r="D35" s="95">
        <f t="shared" si="0"/>
        <v>3249</v>
      </c>
      <c r="E35" s="96">
        <f t="shared" si="1"/>
        <v>57170</v>
      </c>
      <c r="F35" s="33">
        <v>10269</v>
      </c>
      <c r="G35" s="31">
        <v>46521</v>
      </c>
      <c r="H35" s="32">
        <v>380</v>
      </c>
      <c r="I35" s="92">
        <f t="shared" si="2"/>
        <v>57170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6.5" thickBot="1" x14ac:dyDescent="0.3">
      <c r="A36" s="41" t="s">
        <v>42</v>
      </c>
      <c r="B36" s="42">
        <v>34732</v>
      </c>
      <c r="C36" s="43">
        <v>48014</v>
      </c>
      <c r="D36" s="19">
        <f t="shared" si="0"/>
        <v>44029</v>
      </c>
      <c r="E36" s="20">
        <f t="shared" si="1"/>
        <v>126775</v>
      </c>
      <c r="F36" s="45">
        <v>72033</v>
      </c>
      <c r="G36" s="43">
        <v>48014</v>
      </c>
      <c r="H36" s="44">
        <v>6728</v>
      </c>
      <c r="I36" s="90">
        <f t="shared" si="2"/>
        <v>126775</v>
      </c>
      <c r="J36" s="1"/>
      <c r="K36" s="8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0" ht="16.5" thickBot="1" x14ac:dyDescent="0.3">
      <c r="A37" s="41" t="s">
        <v>43</v>
      </c>
      <c r="B37" s="46">
        <v>7357</v>
      </c>
      <c r="C37" s="46">
        <v>0</v>
      </c>
      <c r="D37" s="108">
        <v>12365</v>
      </c>
      <c r="E37" s="109">
        <f t="shared" si="1"/>
        <v>19722</v>
      </c>
      <c r="F37" s="110">
        <v>13210</v>
      </c>
      <c r="G37" s="46">
        <v>6500</v>
      </c>
      <c r="H37" s="108">
        <v>12</v>
      </c>
      <c r="I37" s="88">
        <f t="shared" si="2"/>
        <v>19722</v>
      </c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x14ac:dyDescent="0.25">
      <c r="A41" s="2"/>
      <c r="B41" s="2"/>
      <c r="C41" s="2"/>
      <c r="D41" s="2"/>
      <c r="E41" s="89"/>
      <c r="F41" s="2"/>
      <c r="G41" s="2"/>
      <c r="H41" s="2"/>
      <c r="I41" s="8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workbookViewId="0">
      <selection activeCell="A29" sqref="A29"/>
    </sheetView>
  </sheetViews>
  <sheetFormatPr defaultRowHeight="15" x14ac:dyDescent="0.25"/>
  <cols>
    <col min="1" max="1" width="73" style="48" customWidth="1"/>
    <col min="2" max="9" width="15.7109375" style="48" customWidth="1"/>
    <col min="10" max="16384" width="9.140625" style="48"/>
  </cols>
  <sheetData>
    <row r="1" spans="1:10" ht="30" customHeight="1" thickBot="1" x14ac:dyDescent="0.3">
      <c r="A1" s="120" t="s">
        <v>45</v>
      </c>
      <c r="B1" s="121"/>
      <c r="C1" s="121"/>
      <c r="D1" s="121"/>
      <c r="E1" s="121"/>
      <c r="F1" s="121"/>
      <c r="G1" s="121"/>
      <c r="H1" s="121"/>
      <c r="I1" s="122"/>
      <c r="J1" s="47"/>
    </row>
    <row r="2" spans="1:10" ht="30" customHeight="1" thickBot="1" x14ac:dyDescent="0.3">
      <c r="A2" s="49" t="s">
        <v>38</v>
      </c>
      <c r="B2" s="50" t="s">
        <v>40</v>
      </c>
      <c r="C2" s="51" t="s">
        <v>39</v>
      </c>
      <c r="D2" s="52" t="s">
        <v>3</v>
      </c>
      <c r="E2" s="53" t="s">
        <v>4</v>
      </c>
      <c r="F2" s="54" t="s">
        <v>2</v>
      </c>
      <c r="G2" s="55" t="s">
        <v>41</v>
      </c>
      <c r="H2" s="56" t="s">
        <v>0</v>
      </c>
      <c r="I2" s="57" t="s">
        <v>1</v>
      </c>
      <c r="J2" s="58"/>
    </row>
    <row r="3" spans="1:10" x14ac:dyDescent="0.25">
      <c r="A3" s="59" t="s">
        <v>5</v>
      </c>
      <c r="B3" s="60">
        <v>7200</v>
      </c>
      <c r="C3" s="61">
        <v>9978</v>
      </c>
      <c r="D3" s="100">
        <f>SUM(I3-B3-C3)</f>
        <v>1285</v>
      </c>
      <c r="E3" s="101">
        <f>SUM(B3:D3)</f>
        <v>18463</v>
      </c>
      <c r="F3" s="97">
        <v>8375</v>
      </c>
      <c r="G3" s="61">
        <v>9978</v>
      </c>
      <c r="H3" s="19">
        <v>110</v>
      </c>
      <c r="I3" s="102">
        <f>SUM(F3:H3)</f>
        <v>18463</v>
      </c>
      <c r="J3" s="47"/>
    </row>
    <row r="4" spans="1:10" x14ac:dyDescent="0.25">
      <c r="A4" s="65" t="s">
        <v>6</v>
      </c>
      <c r="B4" s="60">
        <v>7050</v>
      </c>
      <c r="C4" s="66">
        <v>18189</v>
      </c>
      <c r="D4" s="66">
        <f t="shared" ref="D4:D36" si="0">SUM(I4-B4-C4)</f>
        <v>4958</v>
      </c>
      <c r="E4" s="67">
        <f t="shared" ref="E4:E37" si="1">SUM(B4:D4)</f>
        <v>30197</v>
      </c>
      <c r="F4" s="97">
        <v>11808</v>
      </c>
      <c r="G4" s="66">
        <v>18189</v>
      </c>
      <c r="H4" s="24">
        <v>200</v>
      </c>
      <c r="I4" s="69">
        <f t="shared" ref="I4:I37" si="2">SUM(F4:H4)</f>
        <v>30197</v>
      </c>
      <c r="J4" s="47"/>
    </row>
    <row r="5" spans="1:10" x14ac:dyDescent="0.25">
      <c r="A5" s="65" t="s">
        <v>33</v>
      </c>
      <c r="B5" s="60">
        <v>3450</v>
      </c>
      <c r="C5" s="66">
        <v>9010</v>
      </c>
      <c r="D5" s="66">
        <f t="shared" si="0"/>
        <v>486</v>
      </c>
      <c r="E5" s="67">
        <f t="shared" si="1"/>
        <v>12946</v>
      </c>
      <c r="F5" s="97">
        <v>3876</v>
      </c>
      <c r="G5" s="66">
        <v>9010</v>
      </c>
      <c r="H5" s="91">
        <v>60</v>
      </c>
      <c r="I5" s="69">
        <f t="shared" si="2"/>
        <v>12946</v>
      </c>
      <c r="J5" s="47"/>
    </row>
    <row r="6" spans="1:10" x14ac:dyDescent="0.25">
      <c r="A6" s="65" t="s">
        <v>7</v>
      </c>
      <c r="B6" s="60">
        <v>6600</v>
      </c>
      <c r="C6" s="66">
        <v>18366</v>
      </c>
      <c r="D6" s="66">
        <f t="shared" si="0"/>
        <v>1056</v>
      </c>
      <c r="E6" s="67">
        <f t="shared" si="1"/>
        <v>26022</v>
      </c>
      <c r="F6" s="97">
        <v>7646</v>
      </c>
      <c r="G6" s="66">
        <v>18366</v>
      </c>
      <c r="H6" s="91">
        <v>10</v>
      </c>
      <c r="I6" s="69">
        <f t="shared" si="2"/>
        <v>26022</v>
      </c>
      <c r="J6" s="47"/>
    </row>
    <row r="7" spans="1:10" x14ac:dyDescent="0.25">
      <c r="A7" s="65" t="s">
        <v>8</v>
      </c>
      <c r="B7" s="60">
        <v>7800</v>
      </c>
      <c r="C7" s="66">
        <v>23299</v>
      </c>
      <c r="D7" s="66">
        <f t="shared" si="0"/>
        <v>3322</v>
      </c>
      <c r="E7" s="67">
        <f t="shared" si="1"/>
        <v>34421</v>
      </c>
      <c r="F7" s="97">
        <v>10982</v>
      </c>
      <c r="G7" s="66">
        <v>23299</v>
      </c>
      <c r="H7" s="91">
        <v>140</v>
      </c>
      <c r="I7" s="69">
        <f t="shared" si="2"/>
        <v>34421</v>
      </c>
      <c r="J7" s="47"/>
    </row>
    <row r="8" spans="1:10" x14ac:dyDescent="0.25">
      <c r="A8" s="65" t="s">
        <v>34</v>
      </c>
      <c r="B8" s="60">
        <v>3150</v>
      </c>
      <c r="C8" s="66">
        <v>10583</v>
      </c>
      <c r="D8" s="66">
        <f t="shared" si="0"/>
        <v>2480</v>
      </c>
      <c r="E8" s="67">
        <f t="shared" si="1"/>
        <v>16213</v>
      </c>
      <c r="F8" s="97">
        <v>5580</v>
      </c>
      <c r="G8" s="66">
        <v>10583</v>
      </c>
      <c r="H8" s="91">
        <v>50</v>
      </c>
      <c r="I8" s="69">
        <f t="shared" si="2"/>
        <v>16213</v>
      </c>
      <c r="J8" s="47"/>
    </row>
    <row r="9" spans="1:10" x14ac:dyDescent="0.25">
      <c r="A9" s="65" t="s">
        <v>9</v>
      </c>
      <c r="B9" s="60">
        <v>3600</v>
      </c>
      <c r="C9" s="66">
        <v>9144</v>
      </c>
      <c r="D9" s="66">
        <f t="shared" si="0"/>
        <v>3064</v>
      </c>
      <c r="E9" s="67">
        <f t="shared" si="1"/>
        <v>15808</v>
      </c>
      <c r="F9" s="97">
        <v>6614</v>
      </c>
      <c r="G9" s="66">
        <v>9144</v>
      </c>
      <c r="H9" s="91">
        <v>50</v>
      </c>
      <c r="I9" s="69">
        <f t="shared" si="2"/>
        <v>15808</v>
      </c>
      <c r="J9" s="47"/>
    </row>
    <row r="10" spans="1:10" x14ac:dyDescent="0.25">
      <c r="A10" s="65" t="s">
        <v>10</v>
      </c>
      <c r="B10" s="60">
        <v>6300</v>
      </c>
      <c r="C10" s="66">
        <v>14710</v>
      </c>
      <c r="D10" s="66">
        <f t="shared" si="0"/>
        <v>3624</v>
      </c>
      <c r="E10" s="67">
        <f t="shared" si="1"/>
        <v>24634</v>
      </c>
      <c r="F10" s="97">
        <v>9764</v>
      </c>
      <c r="G10" s="66">
        <v>14710</v>
      </c>
      <c r="H10" s="91">
        <v>160</v>
      </c>
      <c r="I10" s="69">
        <f t="shared" si="2"/>
        <v>24634</v>
      </c>
      <c r="J10" s="47"/>
    </row>
    <row r="11" spans="1:10" x14ac:dyDescent="0.25">
      <c r="A11" s="65" t="s">
        <v>11</v>
      </c>
      <c r="B11" s="60">
        <v>4350</v>
      </c>
      <c r="C11" s="66">
        <v>14243</v>
      </c>
      <c r="D11" s="66">
        <f t="shared" si="0"/>
        <v>1239</v>
      </c>
      <c r="E11" s="67">
        <f t="shared" si="1"/>
        <v>19832</v>
      </c>
      <c r="F11" s="97">
        <v>5529</v>
      </c>
      <c r="G11" s="66">
        <v>14243</v>
      </c>
      <c r="H11" s="91">
        <v>60</v>
      </c>
      <c r="I11" s="69">
        <f t="shared" si="2"/>
        <v>19832</v>
      </c>
      <c r="J11" s="47"/>
    </row>
    <row r="12" spans="1:10" x14ac:dyDescent="0.25">
      <c r="A12" s="65" t="s">
        <v>12</v>
      </c>
      <c r="B12" s="60">
        <v>5700</v>
      </c>
      <c r="C12" s="66">
        <v>18274</v>
      </c>
      <c r="D12" s="66">
        <f t="shared" si="0"/>
        <v>1229</v>
      </c>
      <c r="E12" s="67">
        <f t="shared" si="1"/>
        <v>25203</v>
      </c>
      <c r="F12" s="97">
        <v>6879</v>
      </c>
      <c r="G12" s="66">
        <v>18274</v>
      </c>
      <c r="H12" s="91">
        <v>50</v>
      </c>
      <c r="I12" s="69">
        <f t="shared" si="2"/>
        <v>25203</v>
      </c>
      <c r="J12" s="47"/>
    </row>
    <row r="13" spans="1:10" x14ac:dyDescent="0.25">
      <c r="A13" s="65" t="s">
        <v>35</v>
      </c>
      <c r="B13" s="60">
        <v>6750</v>
      </c>
      <c r="C13" s="66">
        <v>19037</v>
      </c>
      <c r="D13" s="66">
        <f t="shared" si="0"/>
        <v>1848</v>
      </c>
      <c r="E13" s="67">
        <f t="shared" si="1"/>
        <v>27635</v>
      </c>
      <c r="F13" s="97">
        <v>8438</v>
      </c>
      <c r="G13" s="66">
        <v>19037</v>
      </c>
      <c r="H13" s="91">
        <v>160</v>
      </c>
      <c r="I13" s="69">
        <f t="shared" si="2"/>
        <v>27635</v>
      </c>
      <c r="J13" s="47"/>
    </row>
    <row r="14" spans="1:10" x14ac:dyDescent="0.25">
      <c r="A14" s="65" t="s">
        <v>13</v>
      </c>
      <c r="B14" s="60">
        <v>4800</v>
      </c>
      <c r="C14" s="66">
        <v>17862</v>
      </c>
      <c r="D14" s="66">
        <f t="shared" si="0"/>
        <v>1503</v>
      </c>
      <c r="E14" s="67">
        <f t="shared" si="1"/>
        <v>24165</v>
      </c>
      <c r="F14" s="97">
        <v>6213</v>
      </c>
      <c r="G14" s="66">
        <v>17862</v>
      </c>
      <c r="H14" s="91">
        <v>90</v>
      </c>
      <c r="I14" s="69">
        <f t="shared" si="2"/>
        <v>24165</v>
      </c>
      <c r="J14" s="47"/>
    </row>
    <row r="15" spans="1:10" x14ac:dyDescent="0.25">
      <c r="A15" s="65" t="s">
        <v>14</v>
      </c>
      <c r="B15" s="60">
        <v>3450</v>
      </c>
      <c r="C15" s="66">
        <v>9978</v>
      </c>
      <c r="D15" s="66">
        <f t="shared" si="0"/>
        <v>1115</v>
      </c>
      <c r="E15" s="67">
        <f t="shared" si="1"/>
        <v>14543</v>
      </c>
      <c r="F15" s="97">
        <v>4455</v>
      </c>
      <c r="G15" s="66">
        <v>9978</v>
      </c>
      <c r="H15" s="91">
        <v>110</v>
      </c>
      <c r="I15" s="69">
        <f t="shared" si="2"/>
        <v>14543</v>
      </c>
      <c r="J15" s="47"/>
    </row>
    <row r="16" spans="1:10" x14ac:dyDescent="0.25">
      <c r="A16" s="65" t="s">
        <v>15</v>
      </c>
      <c r="B16" s="60">
        <v>6450</v>
      </c>
      <c r="C16" s="66">
        <v>19275</v>
      </c>
      <c r="D16" s="66">
        <f t="shared" si="0"/>
        <v>2365</v>
      </c>
      <c r="E16" s="67">
        <f t="shared" si="1"/>
        <v>28090</v>
      </c>
      <c r="F16" s="97">
        <v>8705</v>
      </c>
      <c r="G16" s="66">
        <v>19275</v>
      </c>
      <c r="H16" s="91">
        <v>110</v>
      </c>
      <c r="I16" s="69">
        <f t="shared" si="2"/>
        <v>28090</v>
      </c>
      <c r="J16" s="47"/>
    </row>
    <row r="17" spans="1:10" x14ac:dyDescent="0.25">
      <c r="A17" s="68" t="s">
        <v>36</v>
      </c>
      <c r="B17" s="60">
        <v>2700</v>
      </c>
      <c r="C17" s="66">
        <v>9530</v>
      </c>
      <c r="D17" s="66">
        <f t="shared" si="0"/>
        <v>1902</v>
      </c>
      <c r="E17" s="67">
        <f t="shared" si="1"/>
        <v>14132</v>
      </c>
      <c r="F17" s="97">
        <v>4572</v>
      </c>
      <c r="G17" s="66">
        <v>9530</v>
      </c>
      <c r="H17" s="91">
        <v>30</v>
      </c>
      <c r="I17" s="69">
        <f t="shared" si="2"/>
        <v>14132</v>
      </c>
      <c r="J17" s="47"/>
    </row>
    <row r="18" spans="1:10" x14ac:dyDescent="0.25">
      <c r="A18" s="65" t="s">
        <v>37</v>
      </c>
      <c r="B18" s="60">
        <v>3075</v>
      </c>
      <c r="C18" s="66">
        <v>9285</v>
      </c>
      <c r="D18" s="66">
        <f t="shared" si="0"/>
        <v>2768</v>
      </c>
      <c r="E18" s="67">
        <f t="shared" si="1"/>
        <v>15128</v>
      </c>
      <c r="F18" s="97">
        <v>5793</v>
      </c>
      <c r="G18" s="66">
        <v>9285</v>
      </c>
      <c r="H18" s="91">
        <v>50</v>
      </c>
      <c r="I18" s="69">
        <f t="shared" si="2"/>
        <v>15128</v>
      </c>
      <c r="J18" s="47"/>
    </row>
    <row r="19" spans="1:10" ht="15" customHeight="1" x14ac:dyDescent="0.25">
      <c r="A19" s="65" t="s">
        <v>16</v>
      </c>
      <c r="B19" s="60">
        <v>2625</v>
      </c>
      <c r="C19" s="66">
        <v>6184</v>
      </c>
      <c r="D19" s="66">
        <f t="shared" si="0"/>
        <v>346</v>
      </c>
      <c r="E19" s="67">
        <f t="shared" si="1"/>
        <v>9155</v>
      </c>
      <c r="F19" s="97">
        <v>2891</v>
      </c>
      <c r="G19" s="66">
        <v>6184</v>
      </c>
      <c r="H19" s="91">
        <v>80</v>
      </c>
      <c r="I19" s="69">
        <f t="shared" si="2"/>
        <v>9155</v>
      </c>
      <c r="J19" s="47"/>
    </row>
    <row r="20" spans="1:10" x14ac:dyDescent="0.25">
      <c r="A20" s="65" t="s">
        <v>17</v>
      </c>
      <c r="B20" s="60">
        <v>2625</v>
      </c>
      <c r="C20" s="66">
        <v>9506</v>
      </c>
      <c r="D20" s="66">
        <f t="shared" si="0"/>
        <v>942</v>
      </c>
      <c r="E20" s="67">
        <f t="shared" si="1"/>
        <v>13073</v>
      </c>
      <c r="F20" s="97">
        <v>3527</v>
      </c>
      <c r="G20" s="66">
        <v>9506</v>
      </c>
      <c r="H20" s="91">
        <v>40</v>
      </c>
      <c r="I20" s="69">
        <f t="shared" si="2"/>
        <v>13073</v>
      </c>
      <c r="J20" s="47"/>
    </row>
    <row r="21" spans="1:10" x14ac:dyDescent="0.25">
      <c r="A21" s="65" t="s">
        <v>18</v>
      </c>
      <c r="B21" s="60">
        <v>4350</v>
      </c>
      <c r="C21" s="66">
        <v>9460</v>
      </c>
      <c r="D21" s="66">
        <f t="shared" si="0"/>
        <v>1855</v>
      </c>
      <c r="E21" s="67">
        <f t="shared" si="1"/>
        <v>15665</v>
      </c>
      <c r="F21" s="97">
        <v>6155</v>
      </c>
      <c r="G21" s="66">
        <v>9460</v>
      </c>
      <c r="H21" s="91">
        <v>50</v>
      </c>
      <c r="I21" s="69">
        <f t="shared" si="2"/>
        <v>15665</v>
      </c>
      <c r="J21" s="47"/>
    </row>
    <row r="22" spans="1:10" ht="15.75" thickBot="1" x14ac:dyDescent="0.3">
      <c r="A22" s="70" t="s">
        <v>19</v>
      </c>
      <c r="B22" s="71">
        <v>3375</v>
      </c>
      <c r="C22" s="72">
        <v>9242</v>
      </c>
      <c r="D22" s="98">
        <f t="shared" si="0"/>
        <v>857</v>
      </c>
      <c r="E22" s="99">
        <f t="shared" si="1"/>
        <v>13474</v>
      </c>
      <c r="F22" s="97">
        <v>4062</v>
      </c>
      <c r="G22" s="72">
        <v>9242</v>
      </c>
      <c r="H22" s="32">
        <v>170</v>
      </c>
      <c r="I22" s="103">
        <f t="shared" si="2"/>
        <v>13474</v>
      </c>
      <c r="J22" s="47"/>
    </row>
    <row r="23" spans="1:10" x14ac:dyDescent="0.25">
      <c r="A23" s="73" t="s">
        <v>20</v>
      </c>
      <c r="B23" s="74">
        <v>9300</v>
      </c>
      <c r="C23" s="61">
        <v>54786</v>
      </c>
      <c r="D23" s="100">
        <f t="shared" si="0"/>
        <v>2021</v>
      </c>
      <c r="E23" s="101">
        <f t="shared" si="1"/>
        <v>66107</v>
      </c>
      <c r="F23" s="97">
        <v>11231</v>
      </c>
      <c r="G23" s="61">
        <v>54786</v>
      </c>
      <c r="H23" s="19">
        <v>90</v>
      </c>
      <c r="I23" s="102">
        <f t="shared" si="2"/>
        <v>66107</v>
      </c>
      <c r="J23" s="47"/>
    </row>
    <row r="24" spans="1:10" x14ac:dyDescent="0.25">
      <c r="A24" s="75" t="s">
        <v>21</v>
      </c>
      <c r="B24" s="60">
        <v>9600</v>
      </c>
      <c r="C24" s="66">
        <v>48917</v>
      </c>
      <c r="D24" s="66">
        <f t="shared" si="0"/>
        <v>4183</v>
      </c>
      <c r="E24" s="67">
        <f t="shared" si="1"/>
        <v>62700</v>
      </c>
      <c r="F24" s="97">
        <v>13623</v>
      </c>
      <c r="G24" s="66">
        <v>48917</v>
      </c>
      <c r="H24" s="24">
        <v>160</v>
      </c>
      <c r="I24" s="69">
        <f t="shared" si="2"/>
        <v>62700</v>
      </c>
      <c r="J24" s="47"/>
    </row>
    <row r="25" spans="1:10" x14ac:dyDescent="0.25">
      <c r="A25" s="75" t="s">
        <v>22</v>
      </c>
      <c r="B25" s="60">
        <v>10050</v>
      </c>
      <c r="C25" s="66">
        <v>48874</v>
      </c>
      <c r="D25" s="66">
        <f t="shared" si="0"/>
        <v>5433</v>
      </c>
      <c r="E25" s="67">
        <f t="shared" si="1"/>
        <v>64357</v>
      </c>
      <c r="F25" s="97">
        <v>15183</v>
      </c>
      <c r="G25" s="66">
        <v>48874</v>
      </c>
      <c r="H25" s="24">
        <v>300</v>
      </c>
      <c r="I25" s="69">
        <f t="shared" si="2"/>
        <v>64357</v>
      </c>
      <c r="J25" s="47"/>
    </row>
    <row r="26" spans="1:10" x14ac:dyDescent="0.25">
      <c r="A26" s="75" t="s">
        <v>23</v>
      </c>
      <c r="B26" s="60">
        <v>9900</v>
      </c>
      <c r="C26" s="66">
        <v>54489</v>
      </c>
      <c r="D26" s="66">
        <f t="shared" si="0"/>
        <v>2063</v>
      </c>
      <c r="E26" s="67">
        <f t="shared" si="1"/>
        <v>66452</v>
      </c>
      <c r="F26" s="97">
        <v>11913</v>
      </c>
      <c r="G26" s="66">
        <v>54489</v>
      </c>
      <c r="H26" s="39">
        <v>50</v>
      </c>
      <c r="I26" s="69">
        <f t="shared" si="2"/>
        <v>66452</v>
      </c>
      <c r="J26" s="47"/>
    </row>
    <row r="27" spans="1:10" x14ac:dyDescent="0.25">
      <c r="A27" s="75" t="s">
        <v>24</v>
      </c>
      <c r="B27" s="60">
        <v>8100</v>
      </c>
      <c r="C27" s="66">
        <v>40073</v>
      </c>
      <c r="D27" s="66">
        <f t="shared" si="0"/>
        <v>1692</v>
      </c>
      <c r="E27" s="67">
        <f t="shared" si="1"/>
        <v>49865</v>
      </c>
      <c r="F27" s="97">
        <v>9542</v>
      </c>
      <c r="G27" s="66">
        <v>40073</v>
      </c>
      <c r="H27" s="24">
        <v>250</v>
      </c>
      <c r="I27" s="69">
        <f t="shared" si="2"/>
        <v>49865</v>
      </c>
      <c r="J27" s="47"/>
    </row>
    <row r="28" spans="1:10" x14ac:dyDescent="0.25">
      <c r="A28" s="75" t="s">
        <v>25</v>
      </c>
      <c r="B28" s="60">
        <v>10500</v>
      </c>
      <c r="C28" s="66">
        <v>44023</v>
      </c>
      <c r="D28" s="66">
        <f t="shared" si="0"/>
        <v>2870</v>
      </c>
      <c r="E28" s="67">
        <f t="shared" si="1"/>
        <v>57393</v>
      </c>
      <c r="F28" s="97">
        <v>13320</v>
      </c>
      <c r="G28" s="66">
        <v>44023</v>
      </c>
      <c r="H28" s="24">
        <v>50</v>
      </c>
      <c r="I28" s="69">
        <f t="shared" si="2"/>
        <v>57393</v>
      </c>
      <c r="J28" s="47"/>
    </row>
    <row r="29" spans="1:10" x14ac:dyDescent="0.25">
      <c r="A29" s="75" t="s">
        <v>26</v>
      </c>
      <c r="B29" s="60">
        <v>9000</v>
      </c>
      <c r="C29" s="66">
        <v>42680</v>
      </c>
      <c r="D29" s="66">
        <f t="shared" si="0"/>
        <v>590</v>
      </c>
      <c r="E29" s="67">
        <f t="shared" si="1"/>
        <v>52270</v>
      </c>
      <c r="F29" s="97">
        <v>9450</v>
      </c>
      <c r="G29" s="66">
        <v>42680</v>
      </c>
      <c r="H29" s="24">
        <v>140</v>
      </c>
      <c r="I29" s="69">
        <f t="shared" si="2"/>
        <v>52270</v>
      </c>
      <c r="J29" s="47"/>
    </row>
    <row r="30" spans="1:10" x14ac:dyDescent="0.25">
      <c r="A30" s="75" t="s">
        <v>27</v>
      </c>
      <c r="B30" s="60">
        <v>11250</v>
      </c>
      <c r="C30" s="66">
        <v>41025</v>
      </c>
      <c r="D30" s="66">
        <f t="shared" si="0"/>
        <v>3048</v>
      </c>
      <c r="E30" s="67">
        <f t="shared" si="1"/>
        <v>55323</v>
      </c>
      <c r="F30" s="97">
        <v>14138</v>
      </c>
      <c r="G30" s="66">
        <v>41025</v>
      </c>
      <c r="H30" s="24">
        <v>160</v>
      </c>
      <c r="I30" s="69">
        <f t="shared" si="2"/>
        <v>55323</v>
      </c>
      <c r="J30" s="47"/>
    </row>
    <row r="31" spans="1:10" x14ac:dyDescent="0.25">
      <c r="A31" s="75" t="s">
        <v>28</v>
      </c>
      <c r="B31" s="60">
        <v>11550</v>
      </c>
      <c r="C31" s="66">
        <v>49265</v>
      </c>
      <c r="D31" s="66">
        <f t="shared" si="0"/>
        <v>3681</v>
      </c>
      <c r="E31" s="67">
        <f t="shared" si="1"/>
        <v>64496</v>
      </c>
      <c r="F31" s="97">
        <v>14711</v>
      </c>
      <c r="G31" s="66">
        <v>49265</v>
      </c>
      <c r="H31" s="24">
        <v>520</v>
      </c>
      <c r="I31" s="69">
        <f t="shared" si="2"/>
        <v>64496</v>
      </c>
      <c r="J31" s="47"/>
    </row>
    <row r="32" spans="1:10" x14ac:dyDescent="0.25">
      <c r="A32" s="75" t="s">
        <v>29</v>
      </c>
      <c r="B32" s="60">
        <v>9600</v>
      </c>
      <c r="C32" s="66">
        <v>45020</v>
      </c>
      <c r="D32" s="66">
        <f t="shared" si="0"/>
        <v>1865</v>
      </c>
      <c r="E32" s="67">
        <f t="shared" si="1"/>
        <v>56485</v>
      </c>
      <c r="F32" s="97">
        <v>11235</v>
      </c>
      <c r="G32" s="66">
        <v>45020</v>
      </c>
      <c r="H32" s="24">
        <v>230</v>
      </c>
      <c r="I32" s="69">
        <f t="shared" si="2"/>
        <v>56485</v>
      </c>
      <c r="J32" s="47"/>
    </row>
    <row r="33" spans="1:10" x14ac:dyDescent="0.25">
      <c r="A33" s="75" t="s">
        <v>30</v>
      </c>
      <c r="B33" s="60">
        <v>8400</v>
      </c>
      <c r="C33" s="66">
        <v>37625</v>
      </c>
      <c r="D33" s="66">
        <f t="shared" si="0"/>
        <v>976</v>
      </c>
      <c r="E33" s="67">
        <f t="shared" si="1"/>
        <v>47001</v>
      </c>
      <c r="F33" s="97">
        <v>9126</v>
      </c>
      <c r="G33" s="66">
        <v>37625</v>
      </c>
      <c r="H33" s="24">
        <v>250</v>
      </c>
      <c r="I33" s="69">
        <f t="shared" si="2"/>
        <v>47001</v>
      </c>
      <c r="J33" s="47"/>
    </row>
    <row r="34" spans="1:10" x14ac:dyDescent="0.25">
      <c r="A34" s="75" t="s">
        <v>31</v>
      </c>
      <c r="B34" s="60">
        <v>9600</v>
      </c>
      <c r="C34" s="66">
        <v>45830</v>
      </c>
      <c r="D34" s="66">
        <f t="shared" si="0"/>
        <v>2578</v>
      </c>
      <c r="E34" s="67">
        <f t="shared" si="1"/>
        <v>58008</v>
      </c>
      <c r="F34" s="97">
        <v>12038</v>
      </c>
      <c r="G34" s="66">
        <v>45830</v>
      </c>
      <c r="H34" s="24">
        <v>140</v>
      </c>
      <c r="I34" s="69">
        <f t="shared" si="2"/>
        <v>58008</v>
      </c>
      <c r="J34" s="47"/>
    </row>
    <row r="35" spans="1:10" ht="15.75" thickBot="1" x14ac:dyDescent="0.3">
      <c r="A35" s="76" t="s">
        <v>32</v>
      </c>
      <c r="B35" s="71">
        <v>11100</v>
      </c>
      <c r="C35" s="72">
        <v>47917</v>
      </c>
      <c r="D35" s="98">
        <f t="shared" si="0"/>
        <v>4694</v>
      </c>
      <c r="E35" s="99">
        <f t="shared" si="1"/>
        <v>63711</v>
      </c>
      <c r="F35" s="113">
        <v>15404</v>
      </c>
      <c r="G35" s="72">
        <v>47917</v>
      </c>
      <c r="H35" s="32">
        <v>390</v>
      </c>
      <c r="I35" s="103">
        <f t="shared" si="2"/>
        <v>63711</v>
      </c>
      <c r="J35" s="47"/>
    </row>
    <row r="36" spans="1:10" ht="15.75" thickBot="1" x14ac:dyDescent="0.3">
      <c r="A36" s="77" t="s">
        <v>42</v>
      </c>
      <c r="B36" s="78">
        <v>52098</v>
      </c>
      <c r="C36" s="79">
        <v>49454</v>
      </c>
      <c r="D36" s="62">
        <f t="shared" si="0"/>
        <v>62952</v>
      </c>
      <c r="E36" s="63">
        <f t="shared" si="1"/>
        <v>164504</v>
      </c>
      <c r="F36" s="114">
        <v>108050</v>
      </c>
      <c r="G36" s="79">
        <v>49454</v>
      </c>
      <c r="H36" s="80">
        <v>7000</v>
      </c>
      <c r="I36" s="64">
        <f t="shared" si="2"/>
        <v>164504</v>
      </c>
      <c r="J36" s="47"/>
    </row>
    <row r="37" spans="1:10" ht="15.75" thickBot="1" x14ac:dyDescent="0.3">
      <c r="A37" s="77" t="s">
        <v>43</v>
      </c>
      <c r="B37" s="106">
        <v>7724</v>
      </c>
      <c r="C37" s="107">
        <v>0</v>
      </c>
      <c r="D37" s="107">
        <v>12983</v>
      </c>
      <c r="E37" s="111">
        <f t="shared" si="1"/>
        <v>20707</v>
      </c>
      <c r="F37" s="115">
        <v>13870</v>
      </c>
      <c r="G37" s="107">
        <v>6823</v>
      </c>
      <c r="H37" s="106">
        <v>14</v>
      </c>
      <c r="I37" s="112">
        <f t="shared" si="2"/>
        <v>20707</v>
      </c>
      <c r="J37" s="47"/>
    </row>
    <row r="38" spans="1:10" ht="15.75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</row>
    <row r="39" spans="1:10" ht="15.75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0" ht="15.75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15.75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15.75" x14ac:dyDescent="0.25">
      <c r="A42" s="81"/>
      <c r="B42" s="81"/>
      <c r="C42" s="81"/>
      <c r="D42" s="81"/>
      <c r="E42" s="116"/>
      <c r="F42" s="81"/>
      <c r="G42" s="81"/>
      <c r="H42" s="81"/>
      <c r="I42" s="116"/>
      <c r="J42" s="81"/>
    </row>
    <row r="43" spans="1:10" ht="15.75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</row>
    <row r="44" spans="1:10" ht="15.75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ht="15.75" x14ac:dyDescent="0.25">
      <c r="A45" s="81"/>
      <c r="B45" s="81"/>
      <c r="C45" s="82"/>
      <c r="D45" s="82"/>
      <c r="E45" s="82"/>
      <c r="F45" s="82"/>
      <c r="G45" s="82"/>
      <c r="H45" s="82"/>
      <c r="I45" s="82"/>
      <c r="J45" s="8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workbookViewId="0">
      <selection activeCell="B17" sqref="B17"/>
    </sheetView>
  </sheetViews>
  <sheetFormatPr defaultRowHeight="15" x14ac:dyDescent="0.25"/>
  <cols>
    <col min="1" max="1" width="73" style="3" customWidth="1"/>
    <col min="2" max="9" width="15.7109375" style="3" customWidth="1"/>
    <col min="10" max="16384" width="9.140625" style="3"/>
  </cols>
  <sheetData>
    <row r="1" spans="1:10" ht="30" customHeight="1" thickBot="1" x14ac:dyDescent="0.3">
      <c r="A1" s="117" t="s">
        <v>46</v>
      </c>
      <c r="B1" s="118"/>
      <c r="C1" s="118"/>
      <c r="D1" s="118"/>
      <c r="E1" s="118"/>
      <c r="F1" s="118"/>
      <c r="G1" s="118"/>
      <c r="H1" s="118"/>
      <c r="I1" s="119"/>
      <c r="J1" s="1"/>
    </row>
    <row r="2" spans="1:10" ht="30" customHeight="1" thickBot="1" x14ac:dyDescent="0.3">
      <c r="A2" s="4" t="s">
        <v>38</v>
      </c>
      <c r="B2" s="5" t="s">
        <v>40</v>
      </c>
      <c r="C2" s="6" t="s">
        <v>39</v>
      </c>
      <c r="D2" s="7" t="s">
        <v>3</v>
      </c>
      <c r="E2" s="8" t="s">
        <v>4</v>
      </c>
      <c r="F2" s="9" t="s">
        <v>2</v>
      </c>
      <c r="G2" s="10" t="s">
        <v>41</v>
      </c>
      <c r="H2" s="11" t="s">
        <v>0</v>
      </c>
      <c r="I2" s="12" t="s">
        <v>1</v>
      </c>
      <c r="J2" s="13"/>
    </row>
    <row r="3" spans="1:10" x14ac:dyDescent="0.25">
      <c r="A3" s="16" t="s">
        <v>5</v>
      </c>
      <c r="B3" s="17">
        <v>8640</v>
      </c>
      <c r="C3" s="18">
        <v>10277</v>
      </c>
      <c r="D3" s="93">
        <f>SUM(I3-B3-C3)</f>
        <v>1519</v>
      </c>
      <c r="E3" s="94">
        <f>SUM(B3:D3)</f>
        <v>20436</v>
      </c>
      <c r="F3" s="21">
        <v>10049</v>
      </c>
      <c r="G3" s="18">
        <v>10277</v>
      </c>
      <c r="H3" s="19">
        <v>110</v>
      </c>
      <c r="I3" s="104">
        <f>SUM(F3:H3)</f>
        <v>20436</v>
      </c>
      <c r="J3" s="1"/>
    </row>
    <row r="4" spans="1:10" x14ac:dyDescent="0.25">
      <c r="A4" s="22" t="s">
        <v>6</v>
      </c>
      <c r="B4" s="17">
        <v>8460</v>
      </c>
      <c r="C4" s="23">
        <v>18734</v>
      </c>
      <c r="D4" s="23">
        <f t="shared" ref="D4:D36" si="0">SUM(I4-B4-C4)</f>
        <v>5910</v>
      </c>
      <c r="E4" s="25">
        <f t="shared" ref="E4:E37" si="1">SUM(B4:D4)</f>
        <v>33104</v>
      </c>
      <c r="F4" s="26">
        <v>14170</v>
      </c>
      <c r="G4" s="23">
        <v>18734</v>
      </c>
      <c r="H4" s="24">
        <v>200</v>
      </c>
      <c r="I4" s="87">
        <f>SUM(F4:H4)</f>
        <v>33104</v>
      </c>
      <c r="J4" s="1"/>
    </row>
    <row r="5" spans="1:10" x14ac:dyDescent="0.25">
      <c r="A5" s="22" t="s">
        <v>33</v>
      </c>
      <c r="B5" s="17">
        <v>4140</v>
      </c>
      <c r="C5" s="23">
        <v>9281</v>
      </c>
      <c r="D5" s="23">
        <f t="shared" si="0"/>
        <v>571</v>
      </c>
      <c r="E5" s="25">
        <f t="shared" si="1"/>
        <v>13992</v>
      </c>
      <c r="F5" s="26">
        <v>4651</v>
      </c>
      <c r="G5" s="23">
        <v>9281</v>
      </c>
      <c r="H5" s="91">
        <v>60</v>
      </c>
      <c r="I5" s="87">
        <f t="shared" ref="I5:I37" si="2">SUM(F5:H5)</f>
        <v>13992</v>
      </c>
      <c r="J5" s="1"/>
    </row>
    <row r="6" spans="1:10" x14ac:dyDescent="0.25">
      <c r="A6" s="22" t="s">
        <v>7</v>
      </c>
      <c r="B6" s="17">
        <v>7920</v>
      </c>
      <c r="C6" s="23">
        <v>18917</v>
      </c>
      <c r="D6" s="23">
        <f t="shared" si="0"/>
        <v>1265</v>
      </c>
      <c r="E6" s="25">
        <f t="shared" si="1"/>
        <v>28102</v>
      </c>
      <c r="F6" s="26">
        <v>9175</v>
      </c>
      <c r="G6" s="23">
        <v>18917</v>
      </c>
      <c r="H6" s="91">
        <v>10</v>
      </c>
      <c r="I6" s="87">
        <f t="shared" si="2"/>
        <v>28102</v>
      </c>
      <c r="J6" s="1"/>
    </row>
    <row r="7" spans="1:10" x14ac:dyDescent="0.25">
      <c r="A7" s="22" t="s">
        <v>8</v>
      </c>
      <c r="B7" s="17">
        <v>9360</v>
      </c>
      <c r="C7" s="23">
        <v>23998</v>
      </c>
      <c r="D7" s="23">
        <f t="shared" si="0"/>
        <v>3958</v>
      </c>
      <c r="E7" s="25">
        <f t="shared" si="1"/>
        <v>37316</v>
      </c>
      <c r="F7" s="26">
        <v>13178</v>
      </c>
      <c r="G7" s="23">
        <v>23998</v>
      </c>
      <c r="H7" s="91">
        <v>140</v>
      </c>
      <c r="I7" s="87">
        <f t="shared" si="2"/>
        <v>37316</v>
      </c>
      <c r="J7" s="1"/>
    </row>
    <row r="8" spans="1:10" x14ac:dyDescent="0.25">
      <c r="A8" s="22" t="s">
        <v>34</v>
      </c>
      <c r="B8" s="17">
        <v>3780</v>
      </c>
      <c r="C8" s="23">
        <v>10901</v>
      </c>
      <c r="D8" s="23">
        <f t="shared" si="0"/>
        <v>2966</v>
      </c>
      <c r="E8" s="25">
        <f t="shared" si="1"/>
        <v>17647</v>
      </c>
      <c r="F8" s="26">
        <v>6696</v>
      </c>
      <c r="G8" s="23">
        <v>10901</v>
      </c>
      <c r="H8" s="91">
        <v>50</v>
      </c>
      <c r="I8" s="87">
        <f t="shared" si="2"/>
        <v>17647</v>
      </c>
      <c r="J8" s="1"/>
    </row>
    <row r="9" spans="1:10" x14ac:dyDescent="0.25">
      <c r="A9" s="22" t="s">
        <v>9</v>
      </c>
      <c r="B9" s="17">
        <v>4320</v>
      </c>
      <c r="C9" s="23">
        <v>9419</v>
      </c>
      <c r="D9" s="23">
        <f t="shared" si="0"/>
        <v>3666</v>
      </c>
      <c r="E9" s="25">
        <f t="shared" si="1"/>
        <v>17405</v>
      </c>
      <c r="F9" s="26">
        <v>7936</v>
      </c>
      <c r="G9" s="23">
        <v>9419</v>
      </c>
      <c r="H9" s="91">
        <v>50</v>
      </c>
      <c r="I9" s="87">
        <f t="shared" si="2"/>
        <v>17405</v>
      </c>
      <c r="J9" s="1"/>
    </row>
    <row r="10" spans="1:10" x14ac:dyDescent="0.25">
      <c r="A10" s="22" t="s">
        <v>10</v>
      </c>
      <c r="B10" s="17">
        <v>7560</v>
      </c>
      <c r="C10" s="23">
        <v>15152</v>
      </c>
      <c r="D10" s="23">
        <f t="shared" si="0"/>
        <v>4316</v>
      </c>
      <c r="E10" s="25">
        <f t="shared" si="1"/>
        <v>27028</v>
      </c>
      <c r="F10" s="26">
        <v>11716</v>
      </c>
      <c r="G10" s="23">
        <v>15152</v>
      </c>
      <c r="H10" s="91">
        <v>160</v>
      </c>
      <c r="I10" s="87">
        <f t="shared" si="2"/>
        <v>27028</v>
      </c>
      <c r="J10" s="1"/>
    </row>
    <row r="11" spans="1:10" x14ac:dyDescent="0.25">
      <c r="A11" s="22" t="s">
        <v>11</v>
      </c>
      <c r="B11" s="17">
        <v>5220</v>
      </c>
      <c r="C11" s="23">
        <v>14670</v>
      </c>
      <c r="D11" s="23">
        <f t="shared" si="0"/>
        <v>1475</v>
      </c>
      <c r="E11" s="25">
        <f t="shared" si="1"/>
        <v>21365</v>
      </c>
      <c r="F11" s="26">
        <v>6635</v>
      </c>
      <c r="G11" s="23">
        <v>14670</v>
      </c>
      <c r="H11" s="91">
        <v>60</v>
      </c>
      <c r="I11" s="87">
        <f t="shared" si="2"/>
        <v>21365</v>
      </c>
      <c r="J11" s="1"/>
    </row>
    <row r="12" spans="1:10" x14ac:dyDescent="0.25">
      <c r="A12" s="22" t="s">
        <v>12</v>
      </c>
      <c r="B12" s="17">
        <v>6840</v>
      </c>
      <c r="C12" s="23">
        <v>18822</v>
      </c>
      <c r="D12" s="23">
        <f t="shared" si="0"/>
        <v>1465</v>
      </c>
      <c r="E12" s="25">
        <f t="shared" si="1"/>
        <v>27127</v>
      </c>
      <c r="F12" s="26">
        <v>8255</v>
      </c>
      <c r="G12" s="23">
        <v>18822</v>
      </c>
      <c r="H12" s="91">
        <v>50</v>
      </c>
      <c r="I12" s="87">
        <f t="shared" si="2"/>
        <v>27127</v>
      </c>
      <c r="J12" s="1"/>
    </row>
    <row r="13" spans="1:10" x14ac:dyDescent="0.25">
      <c r="A13" s="22" t="s">
        <v>35</v>
      </c>
      <c r="B13" s="17">
        <v>8100</v>
      </c>
      <c r="C13" s="23">
        <v>19609</v>
      </c>
      <c r="D13" s="23">
        <f t="shared" si="0"/>
        <v>2185</v>
      </c>
      <c r="E13" s="25">
        <f t="shared" si="1"/>
        <v>29894</v>
      </c>
      <c r="F13" s="26">
        <v>10125</v>
      </c>
      <c r="G13" s="23">
        <v>19609</v>
      </c>
      <c r="H13" s="91">
        <v>160</v>
      </c>
      <c r="I13" s="87">
        <f t="shared" si="2"/>
        <v>29894</v>
      </c>
      <c r="J13" s="1"/>
    </row>
    <row r="14" spans="1:10" x14ac:dyDescent="0.25">
      <c r="A14" s="22" t="s">
        <v>13</v>
      </c>
      <c r="B14" s="17">
        <v>5760</v>
      </c>
      <c r="C14" s="23">
        <v>18398</v>
      </c>
      <c r="D14" s="23">
        <f t="shared" si="0"/>
        <v>1786</v>
      </c>
      <c r="E14" s="25">
        <f t="shared" si="1"/>
        <v>25944</v>
      </c>
      <c r="F14" s="26">
        <v>7456</v>
      </c>
      <c r="G14" s="23">
        <v>18398</v>
      </c>
      <c r="H14" s="91">
        <v>90</v>
      </c>
      <c r="I14" s="87">
        <f t="shared" si="2"/>
        <v>25944</v>
      </c>
      <c r="J14" s="1"/>
    </row>
    <row r="15" spans="1:10" x14ac:dyDescent="0.25">
      <c r="A15" s="22" t="s">
        <v>14</v>
      </c>
      <c r="B15" s="17">
        <v>4140</v>
      </c>
      <c r="C15" s="23">
        <v>10277</v>
      </c>
      <c r="D15" s="23">
        <f t="shared" si="0"/>
        <v>1316</v>
      </c>
      <c r="E15" s="25">
        <f t="shared" si="1"/>
        <v>15733</v>
      </c>
      <c r="F15" s="26">
        <v>5346</v>
      </c>
      <c r="G15" s="23">
        <v>10277</v>
      </c>
      <c r="H15" s="91">
        <v>110</v>
      </c>
      <c r="I15" s="87">
        <f t="shared" si="2"/>
        <v>15733</v>
      </c>
      <c r="J15" s="1"/>
    </row>
    <row r="16" spans="1:10" x14ac:dyDescent="0.25">
      <c r="A16" s="22" t="s">
        <v>15</v>
      </c>
      <c r="B16" s="17">
        <v>7740</v>
      </c>
      <c r="C16" s="23">
        <v>19854</v>
      </c>
      <c r="D16" s="23">
        <f t="shared" si="0"/>
        <v>2815</v>
      </c>
      <c r="E16" s="25">
        <f t="shared" si="1"/>
        <v>30409</v>
      </c>
      <c r="F16" s="26">
        <v>10445</v>
      </c>
      <c r="G16" s="23">
        <v>19854</v>
      </c>
      <c r="H16" s="91">
        <v>110</v>
      </c>
      <c r="I16" s="87">
        <f t="shared" si="2"/>
        <v>30409</v>
      </c>
      <c r="J16" s="1"/>
    </row>
    <row r="17" spans="1:10" x14ac:dyDescent="0.25">
      <c r="A17" s="27" t="s">
        <v>36</v>
      </c>
      <c r="B17" s="17">
        <v>3240</v>
      </c>
      <c r="C17" s="23">
        <v>9815</v>
      </c>
      <c r="D17" s="23">
        <f t="shared" si="0"/>
        <v>2276</v>
      </c>
      <c r="E17" s="25">
        <f t="shared" si="1"/>
        <v>15331</v>
      </c>
      <c r="F17" s="26">
        <v>5486</v>
      </c>
      <c r="G17" s="23">
        <v>9815</v>
      </c>
      <c r="H17" s="91">
        <v>30</v>
      </c>
      <c r="I17" s="87">
        <f t="shared" si="2"/>
        <v>15331</v>
      </c>
      <c r="J17" s="1"/>
    </row>
    <row r="18" spans="1:10" x14ac:dyDescent="0.25">
      <c r="A18" s="22" t="s">
        <v>37</v>
      </c>
      <c r="B18" s="17">
        <v>3690</v>
      </c>
      <c r="C18" s="23">
        <v>9564</v>
      </c>
      <c r="D18" s="23">
        <f t="shared" si="0"/>
        <v>3312</v>
      </c>
      <c r="E18" s="25">
        <f t="shared" si="1"/>
        <v>16566</v>
      </c>
      <c r="F18" s="26">
        <v>6952</v>
      </c>
      <c r="G18" s="23">
        <v>9564</v>
      </c>
      <c r="H18" s="91">
        <v>50</v>
      </c>
      <c r="I18" s="87">
        <f t="shared" si="2"/>
        <v>16566</v>
      </c>
      <c r="J18" s="1"/>
    </row>
    <row r="19" spans="1:10" ht="15" customHeight="1" x14ac:dyDescent="0.25">
      <c r="A19" s="22" t="s">
        <v>16</v>
      </c>
      <c r="B19" s="17">
        <v>3150</v>
      </c>
      <c r="C19" s="23">
        <v>6370</v>
      </c>
      <c r="D19" s="23">
        <f t="shared" si="0"/>
        <v>399</v>
      </c>
      <c r="E19" s="25">
        <f t="shared" si="1"/>
        <v>9919</v>
      </c>
      <c r="F19" s="26">
        <v>3469</v>
      </c>
      <c r="G19" s="23">
        <v>6370</v>
      </c>
      <c r="H19" s="91">
        <v>80</v>
      </c>
      <c r="I19" s="87">
        <f t="shared" si="2"/>
        <v>9919</v>
      </c>
      <c r="J19" s="1"/>
    </row>
    <row r="20" spans="1:10" x14ac:dyDescent="0.25">
      <c r="A20" s="22" t="s">
        <v>17</v>
      </c>
      <c r="B20" s="17">
        <v>3150</v>
      </c>
      <c r="C20" s="23">
        <v>9791</v>
      </c>
      <c r="D20" s="23">
        <f t="shared" si="0"/>
        <v>1122</v>
      </c>
      <c r="E20" s="25">
        <f t="shared" si="1"/>
        <v>14063</v>
      </c>
      <c r="F20" s="26">
        <v>4232</v>
      </c>
      <c r="G20" s="23">
        <v>9791</v>
      </c>
      <c r="H20" s="91">
        <v>40</v>
      </c>
      <c r="I20" s="87">
        <f t="shared" si="2"/>
        <v>14063</v>
      </c>
      <c r="J20" s="1"/>
    </row>
    <row r="21" spans="1:10" x14ac:dyDescent="0.25">
      <c r="A21" s="22" t="s">
        <v>18</v>
      </c>
      <c r="B21" s="17">
        <v>5220</v>
      </c>
      <c r="C21" s="23">
        <v>9743</v>
      </c>
      <c r="D21" s="23">
        <f t="shared" si="0"/>
        <v>2215</v>
      </c>
      <c r="E21" s="25">
        <f t="shared" si="1"/>
        <v>17178</v>
      </c>
      <c r="F21" s="26">
        <v>7385</v>
      </c>
      <c r="G21" s="23">
        <v>9743</v>
      </c>
      <c r="H21" s="91">
        <v>50</v>
      </c>
      <c r="I21" s="87">
        <f t="shared" si="2"/>
        <v>17178</v>
      </c>
      <c r="J21" s="1"/>
    </row>
    <row r="22" spans="1:10" ht="15.75" thickBot="1" x14ac:dyDescent="0.3">
      <c r="A22" s="29" t="s">
        <v>19</v>
      </c>
      <c r="B22" s="30">
        <v>4050</v>
      </c>
      <c r="C22" s="31">
        <v>9519</v>
      </c>
      <c r="D22" s="95">
        <f t="shared" si="0"/>
        <v>994</v>
      </c>
      <c r="E22" s="96">
        <f t="shared" si="1"/>
        <v>14563</v>
      </c>
      <c r="F22" s="85">
        <v>4874</v>
      </c>
      <c r="G22" s="31">
        <v>9519</v>
      </c>
      <c r="H22" s="32">
        <v>170</v>
      </c>
      <c r="I22" s="105">
        <f t="shared" si="2"/>
        <v>14563</v>
      </c>
      <c r="J22" s="1"/>
    </row>
    <row r="23" spans="1:10" x14ac:dyDescent="0.25">
      <c r="A23" s="34" t="s">
        <v>20</v>
      </c>
      <c r="B23" s="35">
        <v>11160</v>
      </c>
      <c r="C23" s="18">
        <v>56429</v>
      </c>
      <c r="D23" s="93">
        <f t="shared" si="0"/>
        <v>2407</v>
      </c>
      <c r="E23" s="94">
        <f t="shared" si="1"/>
        <v>69996</v>
      </c>
      <c r="F23" s="84">
        <v>13477</v>
      </c>
      <c r="G23" s="18">
        <v>56429</v>
      </c>
      <c r="H23" s="19">
        <v>90</v>
      </c>
      <c r="I23" s="104">
        <f t="shared" si="2"/>
        <v>69996</v>
      </c>
      <c r="J23" s="1"/>
    </row>
    <row r="24" spans="1:10" x14ac:dyDescent="0.25">
      <c r="A24" s="36" t="s">
        <v>21</v>
      </c>
      <c r="B24" s="17">
        <v>11520</v>
      </c>
      <c r="C24" s="23">
        <v>50384</v>
      </c>
      <c r="D24" s="23">
        <f t="shared" si="0"/>
        <v>4988</v>
      </c>
      <c r="E24" s="25">
        <f t="shared" si="1"/>
        <v>66892</v>
      </c>
      <c r="F24" s="26">
        <v>16348</v>
      </c>
      <c r="G24" s="23">
        <v>50384</v>
      </c>
      <c r="H24" s="24">
        <v>160</v>
      </c>
      <c r="I24" s="87">
        <f t="shared" si="2"/>
        <v>66892</v>
      </c>
      <c r="J24" s="1"/>
    </row>
    <row r="25" spans="1:10" x14ac:dyDescent="0.25">
      <c r="A25" s="36" t="s">
        <v>22</v>
      </c>
      <c r="B25" s="17">
        <v>12060</v>
      </c>
      <c r="C25" s="23">
        <v>50340</v>
      </c>
      <c r="D25" s="23">
        <f t="shared" si="0"/>
        <v>6460</v>
      </c>
      <c r="E25" s="25">
        <f t="shared" si="1"/>
        <v>68860</v>
      </c>
      <c r="F25" s="26">
        <v>18220</v>
      </c>
      <c r="G25" s="23">
        <v>50340</v>
      </c>
      <c r="H25" s="24">
        <v>300</v>
      </c>
      <c r="I25" s="87">
        <f t="shared" si="2"/>
        <v>68860</v>
      </c>
      <c r="J25" s="1"/>
    </row>
    <row r="26" spans="1:10" x14ac:dyDescent="0.25">
      <c r="A26" s="36" t="s">
        <v>23</v>
      </c>
      <c r="B26" s="17">
        <v>11880</v>
      </c>
      <c r="C26" s="23">
        <v>56124</v>
      </c>
      <c r="D26" s="23">
        <f t="shared" si="0"/>
        <v>2466</v>
      </c>
      <c r="E26" s="25">
        <f t="shared" si="1"/>
        <v>70470</v>
      </c>
      <c r="F26" s="26">
        <v>14296</v>
      </c>
      <c r="G26" s="23">
        <v>56124</v>
      </c>
      <c r="H26" s="39">
        <v>50</v>
      </c>
      <c r="I26" s="87">
        <f t="shared" si="2"/>
        <v>70470</v>
      </c>
      <c r="J26" s="1"/>
    </row>
    <row r="27" spans="1:10" x14ac:dyDescent="0.25">
      <c r="A27" s="36" t="s">
        <v>24</v>
      </c>
      <c r="B27" s="17">
        <v>9720</v>
      </c>
      <c r="C27" s="23">
        <v>41275</v>
      </c>
      <c r="D27" s="23">
        <f t="shared" si="0"/>
        <v>1980</v>
      </c>
      <c r="E27" s="25">
        <f t="shared" si="1"/>
        <v>52975</v>
      </c>
      <c r="F27" s="26">
        <v>11450</v>
      </c>
      <c r="G27" s="23">
        <v>41275</v>
      </c>
      <c r="H27" s="24">
        <v>250</v>
      </c>
      <c r="I27" s="87">
        <f t="shared" si="2"/>
        <v>52975</v>
      </c>
      <c r="J27" s="1"/>
    </row>
    <row r="28" spans="1:10" x14ac:dyDescent="0.25">
      <c r="A28" s="36" t="s">
        <v>25</v>
      </c>
      <c r="B28" s="17">
        <v>12600</v>
      </c>
      <c r="C28" s="23">
        <v>45344</v>
      </c>
      <c r="D28" s="23">
        <f t="shared" si="0"/>
        <v>3434</v>
      </c>
      <c r="E28" s="25">
        <f t="shared" si="1"/>
        <v>61378</v>
      </c>
      <c r="F28" s="26">
        <v>15984</v>
      </c>
      <c r="G28" s="23">
        <v>45344</v>
      </c>
      <c r="H28" s="24">
        <v>50</v>
      </c>
      <c r="I28" s="87">
        <f t="shared" si="2"/>
        <v>61378</v>
      </c>
      <c r="J28" s="1"/>
    </row>
    <row r="29" spans="1:10" x14ac:dyDescent="0.25">
      <c r="A29" s="36" t="s">
        <v>26</v>
      </c>
      <c r="B29" s="17">
        <v>10800</v>
      </c>
      <c r="C29" s="23">
        <v>43961</v>
      </c>
      <c r="D29" s="23">
        <f t="shared" si="0"/>
        <v>680</v>
      </c>
      <c r="E29" s="25">
        <f t="shared" si="1"/>
        <v>55441</v>
      </c>
      <c r="F29" s="26">
        <v>11340</v>
      </c>
      <c r="G29" s="23">
        <v>43961</v>
      </c>
      <c r="H29" s="24">
        <v>140</v>
      </c>
      <c r="I29" s="87">
        <f t="shared" si="2"/>
        <v>55441</v>
      </c>
      <c r="J29" s="1"/>
    </row>
    <row r="30" spans="1:10" x14ac:dyDescent="0.25">
      <c r="A30" s="36" t="s">
        <v>27</v>
      </c>
      <c r="B30" s="17">
        <v>13500</v>
      </c>
      <c r="C30" s="23">
        <v>42256</v>
      </c>
      <c r="D30" s="23">
        <f t="shared" si="0"/>
        <v>3625</v>
      </c>
      <c r="E30" s="25">
        <f t="shared" si="1"/>
        <v>59381</v>
      </c>
      <c r="F30" s="26">
        <v>16965</v>
      </c>
      <c r="G30" s="23">
        <v>42256</v>
      </c>
      <c r="H30" s="24">
        <v>160</v>
      </c>
      <c r="I30" s="87">
        <f t="shared" si="2"/>
        <v>59381</v>
      </c>
      <c r="J30" s="1"/>
    </row>
    <row r="31" spans="1:10" x14ac:dyDescent="0.25">
      <c r="A31" s="36" t="s">
        <v>28</v>
      </c>
      <c r="B31" s="17">
        <v>13860</v>
      </c>
      <c r="C31" s="23">
        <v>50743</v>
      </c>
      <c r="D31" s="23">
        <f t="shared" si="0"/>
        <v>4313</v>
      </c>
      <c r="E31" s="25">
        <f t="shared" si="1"/>
        <v>68916</v>
      </c>
      <c r="F31" s="37">
        <v>17653</v>
      </c>
      <c r="G31" s="23">
        <v>50743</v>
      </c>
      <c r="H31" s="24">
        <v>520</v>
      </c>
      <c r="I31" s="87">
        <f t="shared" si="2"/>
        <v>68916</v>
      </c>
      <c r="J31" s="1"/>
    </row>
    <row r="32" spans="1:10" x14ac:dyDescent="0.25">
      <c r="A32" s="36" t="s">
        <v>29</v>
      </c>
      <c r="B32" s="17">
        <v>11520</v>
      </c>
      <c r="C32" s="23">
        <v>46371</v>
      </c>
      <c r="D32" s="23">
        <f t="shared" si="0"/>
        <v>2192</v>
      </c>
      <c r="E32" s="25">
        <f t="shared" si="1"/>
        <v>60083</v>
      </c>
      <c r="F32" s="37">
        <v>13482</v>
      </c>
      <c r="G32" s="23">
        <v>46371</v>
      </c>
      <c r="H32" s="24">
        <v>230</v>
      </c>
      <c r="I32" s="87">
        <f t="shared" si="2"/>
        <v>60083</v>
      </c>
      <c r="J32" s="1"/>
    </row>
    <row r="33" spans="1:10" x14ac:dyDescent="0.25">
      <c r="A33" s="36" t="s">
        <v>30</v>
      </c>
      <c r="B33" s="17">
        <v>10080</v>
      </c>
      <c r="C33" s="23">
        <v>38754</v>
      </c>
      <c r="D33" s="23">
        <f t="shared" si="0"/>
        <v>1121</v>
      </c>
      <c r="E33" s="25">
        <f t="shared" si="1"/>
        <v>49955</v>
      </c>
      <c r="F33" s="26">
        <v>10951</v>
      </c>
      <c r="G33" s="23">
        <v>38754</v>
      </c>
      <c r="H33" s="24">
        <v>250</v>
      </c>
      <c r="I33" s="87">
        <f t="shared" si="2"/>
        <v>49955</v>
      </c>
      <c r="J33" s="1"/>
    </row>
    <row r="34" spans="1:10" x14ac:dyDescent="0.25">
      <c r="A34" s="36" t="s">
        <v>31</v>
      </c>
      <c r="B34" s="17">
        <v>11520</v>
      </c>
      <c r="C34" s="23">
        <v>47205</v>
      </c>
      <c r="D34" s="23">
        <f t="shared" si="0"/>
        <v>3065</v>
      </c>
      <c r="E34" s="25">
        <f t="shared" si="1"/>
        <v>61790</v>
      </c>
      <c r="F34" s="26">
        <v>14445</v>
      </c>
      <c r="G34" s="23">
        <v>47205</v>
      </c>
      <c r="H34" s="24">
        <v>140</v>
      </c>
      <c r="I34" s="87">
        <f t="shared" si="2"/>
        <v>61790</v>
      </c>
      <c r="J34" s="1"/>
    </row>
    <row r="35" spans="1:10" ht="15.75" thickBot="1" x14ac:dyDescent="0.3">
      <c r="A35" s="40" t="s">
        <v>32</v>
      </c>
      <c r="B35" s="30">
        <v>13320</v>
      </c>
      <c r="C35" s="31">
        <v>49354</v>
      </c>
      <c r="D35" s="95">
        <f t="shared" si="0"/>
        <v>5554</v>
      </c>
      <c r="E35" s="96">
        <f t="shared" si="1"/>
        <v>68228</v>
      </c>
      <c r="F35" s="85">
        <v>18484</v>
      </c>
      <c r="G35" s="31">
        <v>49354</v>
      </c>
      <c r="H35" s="32">
        <v>390</v>
      </c>
      <c r="I35" s="105">
        <f t="shared" si="2"/>
        <v>68228</v>
      </c>
      <c r="J35" s="1"/>
    </row>
    <row r="36" spans="1:10" ht="15.75" thickBot="1" x14ac:dyDescent="0.3">
      <c r="A36" s="41" t="s">
        <v>42</v>
      </c>
      <c r="B36" s="42">
        <v>62518</v>
      </c>
      <c r="C36" s="43">
        <v>50938</v>
      </c>
      <c r="D36" s="19">
        <f t="shared" si="0"/>
        <v>74141</v>
      </c>
      <c r="E36" s="20">
        <f t="shared" si="1"/>
        <v>187597</v>
      </c>
      <c r="F36" s="43">
        <v>129659</v>
      </c>
      <c r="G36" s="43">
        <v>50938</v>
      </c>
      <c r="H36" s="80">
        <v>7000</v>
      </c>
      <c r="I36" s="86">
        <f t="shared" si="2"/>
        <v>187597</v>
      </c>
      <c r="J36" s="1"/>
    </row>
    <row r="37" spans="1:10" ht="15.75" thickBot="1" x14ac:dyDescent="0.3">
      <c r="A37" s="41" t="s">
        <v>43</v>
      </c>
      <c r="B37" s="106">
        <v>8110</v>
      </c>
      <c r="C37" s="107">
        <v>0</v>
      </c>
      <c r="D37" s="107">
        <v>13633</v>
      </c>
      <c r="E37" s="111">
        <f t="shared" si="1"/>
        <v>21743</v>
      </c>
      <c r="F37" s="115">
        <v>14564</v>
      </c>
      <c r="G37" s="107">
        <v>7166</v>
      </c>
      <c r="H37" s="106">
        <v>13</v>
      </c>
      <c r="I37" s="112">
        <f t="shared" si="2"/>
        <v>21743</v>
      </c>
      <c r="J37" s="1"/>
    </row>
    <row r="38" spans="1:1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89"/>
      <c r="F40" s="2"/>
      <c r="G40" s="2"/>
      <c r="H40" s="2"/>
      <c r="I40" s="89"/>
      <c r="J40" s="2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83"/>
      <c r="D43" s="83"/>
      <c r="E43" s="83"/>
      <c r="F43" s="83"/>
      <c r="G43" s="83"/>
      <c r="H43" s="83"/>
      <c r="I43" s="83"/>
      <c r="J43" s="83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2024</vt:lpstr>
      <vt:lpstr>2025</vt:lpstr>
      <vt:lpstr>2026</vt:lpstr>
      <vt:lpstr>'2024'!Oblast_tisku</vt:lpstr>
    </vt:vector>
  </TitlesOfParts>
  <Company>Městská část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2022-12-21T14:45:29Z</cp:lastPrinted>
  <dcterms:created xsi:type="dcterms:W3CDTF">2017-02-22T13:29:41Z</dcterms:created>
  <dcterms:modified xsi:type="dcterms:W3CDTF">2023-12-21T08:46:09Z</dcterms:modified>
</cp:coreProperties>
</file>