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an.tropp\Downloads\"/>
    </mc:Choice>
  </mc:AlternateContent>
  <xr:revisionPtr revIDLastSave="0" documentId="13_ncr:1_{119BC31C-372F-4CE4-AF0E-845A269C1D7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Výsledky zápisů ndo 1. tříd " sheetId="1" r:id="rId1"/>
    <sheet name="Zvýšení kapacity 24-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3" i="2" s="1"/>
  <c r="K8" i="1" l="1"/>
  <c r="K9" i="1"/>
  <c r="K10" i="1"/>
  <c r="K11" i="1"/>
  <c r="K12" i="1"/>
  <c r="K13" i="1"/>
  <c r="K14" i="1"/>
  <c r="K15" i="1"/>
  <c r="K16" i="1"/>
  <c r="K17" i="1"/>
  <c r="K18" i="1"/>
  <c r="K19" i="1"/>
  <c r="K7" i="1"/>
  <c r="L20" i="1"/>
  <c r="E20" i="1"/>
  <c r="F20" i="1"/>
  <c r="G20" i="1"/>
  <c r="I20" i="1"/>
  <c r="J20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K20" i="1" l="1"/>
  <c r="H20" i="1"/>
  <c r="D20" i="1"/>
</calcChain>
</file>

<file path=xl/sharedStrings.xml><?xml version="1.0" encoding="utf-8"?>
<sst xmlns="http://schemas.openxmlformats.org/spreadsheetml/2006/main" count="43" uniqueCount="41">
  <si>
    <t>Solidarita</t>
  </si>
  <si>
    <t>Břečťanová</t>
  </si>
  <si>
    <t>Gutova</t>
  </si>
  <si>
    <t>Hostýnská</t>
  </si>
  <si>
    <t>Jakutská</t>
  </si>
  <si>
    <t>Karla Čapka</t>
  </si>
  <si>
    <t>Nad Vodovodem</t>
  </si>
  <si>
    <t>Olešská</t>
  </si>
  <si>
    <t>Švehlova</t>
  </si>
  <si>
    <t>U Roháčových Kasáren</t>
  </si>
  <si>
    <t>U Vršovického nádraží</t>
  </si>
  <si>
    <t>V Rybníčkách</t>
  </si>
  <si>
    <t>Eden</t>
  </si>
  <si>
    <t>Celkem</t>
  </si>
  <si>
    <t>průměrný počet dětí na třídu</t>
  </si>
  <si>
    <t>předpokládaný počet dětí v 1. třídách dle demografické studie</t>
  </si>
  <si>
    <t>počet dětí v 1. třídách 2023/2024</t>
  </si>
  <si>
    <t>počet 1. tříd 2023/2024</t>
  </si>
  <si>
    <t>počet kmenových 1.tříd 2024/2025</t>
  </si>
  <si>
    <t>ŠKOLNÍ ROK 2024/2025</t>
  </si>
  <si>
    <t>ŠKOLNÍ ROK 2023/2024</t>
  </si>
  <si>
    <t>Zvýšení kapacity vnitřním uspořádáním škol</t>
  </si>
  <si>
    <t>všechny spádové děti u zápisu 2024/2025*</t>
  </si>
  <si>
    <t>* včetně cizinců a budoucích odkladů</t>
  </si>
  <si>
    <t>počet spádových dětí k přijetí 2024/2025**</t>
  </si>
  <si>
    <t>navýšená kapacita ZŠ 2024/2025***</t>
  </si>
  <si>
    <t>*** celkové zvýšení kapacity</t>
  </si>
  <si>
    <t>počet přijatých dětí k 21.8.2024****</t>
  </si>
  <si>
    <t>**** rozdíl 13 dětí - odstěhování, dodatečný odklad, zvolení školymimo P10</t>
  </si>
  <si>
    <t>Vysvětlivky</t>
  </si>
  <si>
    <t>** hodnoty po odečtení dětí s odkladem</t>
  </si>
  <si>
    <t>ZŠ MČ PRAHA 10</t>
  </si>
  <si>
    <t>Zvýšení rejstříkové kapacity</t>
  </si>
  <si>
    <t>počet spádových dětí s odkladem školní docházky  2024/2025</t>
  </si>
  <si>
    <t>Výsledky zápisů do 1. tříd ZŠ pro školní rok 2024/2025</t>
  </si>
  <si>
    <t>Celkový nárůst dětí v roce 2024/2025</t>
  </si>
  <si>
    <t>Celkové zvýšení kapacity ZŠ MČ Praha 10</t>
  </si>
  <si>
    <t>ZŠ Jakutská</t>
  </si>
  <si>
    <t>ZŠ U Vršovického nádraží</t>
  </si>
  <si>
    <t>ZŠ Karla Čapka</t>
  </si>
  <si>
    <t>Jak se zvyšovala kapacita v ZŠ MČ Praha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</si>
</sst>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5" tint="-0.249977111117893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theme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3" xfId="0" applyBorder="1" applyAlignment="1">
      <alignment horizontal="left"/>
    </xf>
    <xf numFmtId="1" fontId="0" fillId="0" borderId="4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1" fontId="0" fillId="3" borderId="10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" fontId="0" fillId="4" borderId="6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0" borderId="0" xfId="0" applyFont="1"/>
    <xf numFmtId="1" fontId="4" fillId="0" borderId="0" xfId="0" applyNumberFormat="1" applyFont="1"/>
    <xf numFmtId="0" fontId="0" fillId="0" borderId="0" xfId="0" applyAlignment="1">
      <alignment wrapText="1"/>
    </xf>
    <xf numFmtId="0" fontId="4" fillId="0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1" fontId="0" fillId="0" borderId="19" xfId="0" applyNumberFormat="1" applyBorder="1"/>
    <xf numFmtId="1" fontId="4" fillId="7" borderId="20" xfId="0" applyNumberFormat="1" applyFont="1" applyFill="1" applyBorder="1"/>
    <xf numFmtId="0" fontId="4" fillId="7" borderId="5" xfId="0" applyFont="1" applyFill="1" applyBorder="1"/>
    <xf numFmtId="0" fontId="4" fillId="7" borderId="20" xfId="0" applyFont="1" applyFill="1" applyBorder="1"/>
    <xf numFmtId="1" fontId="3" fillId="6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7" borderId="5" xfId="0" applyFont="1" applyFill="1" applyBorder="1" applyAlignment="1">
      <alignment horizontal="justify" vertical="justify" wrapText="1"/>
    </xf>
    <xf numFmtId="3" fontId="3" fillId="0" borderId="1" xfId="0" applyNumberFormat="1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7"/>
  <sheetViews>
    <sheetView workbookViewId="0">
      <selection activeCell="D29" sqref="D29"/>
    </sheetView>
  </sheetViews>
  <sheetFormatPr defaultRowHeight="14.4" x14ac:dyDescent="0.3"/>
  <cols>
    <col min="1" max="1" width="27.44140625" customWidth="1"/>
    <col min="2" max="2" width="16.6640625" customWidth="1"/>
    <col min="3" max="3" width="16" customWidth="1"/>
    <col min="4" max="4" width="19" customWidth="1"/>
    <col min="5" max="5" width="15.109375" customWidth="1"/>
    <col min="6" max="6" width="12.44140625" customWidth="1"/>
    <col min="7" max="7" width="13.109375" customWidth="1"/>
    <col min="8" max="8" width="9.44140625" customWidth="1"/>
    <col min="9" max="9" width="11" customWidth="1"/>
    <col min="10" max="11" width="10.44140625" customWidth="1"/>
    <col min="12" max="12" width="10.21875" customWidth="1"/>
  </cols>
  <sheetData>
    <row r="2" spans="1:12" ht="18" x14ac:dyDescent="0.35">
      <c r="B2" s="34" t="s">
        <v>34</v>
      </c>
    </row>
    <row r="3" spans="1:12" ht="15" thickBot="1" x14ac:dyDescent="0.35"/>
    <row r="4" spans="1:12" x14ac:dyDescent="0.3">
      <c r="B4" s="40" t="s">
        <v>19</v>
      </c>
      <c r="C4" s="41"/>
      <c r="D4" s="41"/>
      <c r="E4" s="41"/>
      <c r="F4" s="41"/>
      <c r="G4" s="41"/>
      <c r="H4" s="41"/>
      <c r="I4" s="42"/>
      <c r="J4" s="46" t="s">
        <v>20</v>
      </c>
      <c r="K4" s="47"/>
      <c r="L4" s="48"/>
    </row>
    <row r="5" spans="1:12" ht="15" thickBot="1" x14ac:dyDescent="0.35">
      <c r="B5" s="43"/>
      <c r="C5" s="44"/>
      <c r="D5" s="44"/>
      <c r="E5" s="44"/>
      <c r="F5" s="44"/>
      <c r="G5" s="44"/>
      <c r="H5" s="44"/>
      <c r="I5" s="45"/>
      <c r="J5" s="49"/>
      <c r="K5" s="50"/>
      <c r="L5" s="51"/>
    </row>
    <row r="6" spans="1:12" s="7" customFormat="1" ht="72.599999999999994" thickBot="1" x14ac:dyDescent="0.35">
      <c r="A6" s="13" t="s">
        <v>31</v>
      </c>
      <c r="B6" s="12" t="s">
        <v>22</v>
      </c>
      <c r="C6" s="27" t="s">
        <v>33</v>
      </c>
      <c r="D6" s="12" t="s">
        <v>24</v>
      </c>
      <c r="E6" s="27" t="s">
        <v>15</v>
      </c>
      <c r="F6" s="12" t="s">
        <v>25</v>
      </c>
      <c r="G6" s="27" t="s">
        <v>27</v>
      </c>
      <c r="H6" s="12" t="s">
        <v>14</v>
      </c>
      <c r="I6" s="12" t="s">
        <v>18</v>
      </c>
      <c r="J6" s="21" t="s">
        <v>16</v>
      </c>
      <c r="K6" s="21" t="s">
        <v>14</v>
      </c>
      <c r="L6" s="22" t="s">
        <v>17</v>
      </c>
    </row>
    <row r="7" spans="1:12" x14ac:dyDescent="0.3">
      <c r="A7" s="10" t="s">
        <v>0</v>
      </c>
      <c r="B7" s="11">
        <v>92</v>
      </c>
      <c r="C7" s="11">
        <v>12</v>
      </c>
      <c r="D7" s="11">
        <f t="shared" ref="D7:D19" si="0">B7-C7</f>
        <v>80</v>
      </c>
      <c r="E7" s="11">
        <v>78.2</v>
      </c>
      <c r="F7" s="11">
        <v>72</v>
      </c>
      <c r="G7" s="11">
        <v>75</v>
      </c>
      <c r="H7" s="11">
        <f>G7/I7</f>
        <v>25</v>
      </c>
      <c r="I7" s="11">
        <v>3</v>
      </c>
      <c r="J7" s="15">
        <v>60</v>
      </c>
      <c r="K7" s="15">
        <f>J7/L7</f>
        <v>30</v>
      </c>
      <c r="L7" s="16">
        <v>2</v>
      </c>
    </row>
    <row r="8" spans="1:12" x14ac:dyDescent="0.3">
      <c r="A8" s="1" t="s">
        <v>1</v>
      </c>
      <c r="B8" s="2">
        <v>106</v>
      </c>
      <c r="C8" s="2">
        <v>13</v>
      </c>
      <c r="D8" s="2">
        <f t="shared" si="0"/>
        <v>93</v>
      </c>
      <c r="E8" s="2">
        <v>90.1</v>
      </c>
      <c r="F8" s="2">
        <v>75</v>
      </c>
      <c r="G8" s="2">
        <v>73</v>
      </c>
      <c r="H8" s="2">
        <f t="shared" ref="H8:H19" si="1">G8/I8</f>
        <v>24.333333333333332</v>
      </c>
      <c r="I8" s="2">
        <v>3</v>
      </c>
      <c r="J8" s="2">
        <v>56</v>
      </c>
      <c r="K8" s="2">
        <f t="shared" ref="K8:K19" si="2">J8/L8</f>
        <v>28</v>
      </c>
      <c r="L8" s="9">
        <v>2</v>
      </c>
    </row>
    <row r="9" spans="1:12" x14ac:dyDescent="0.3">
      <c r="A9" s="3" t="s">
        <v>2</v>
      </c>
      <c r="B9" s="8">
        <v>114</v>
      </c>
      <c r="C9" s="8">
        <v>21</v>
      </c>
      <c r="D9" s="8">
        <f t="shared" si="0"/>
        <v>93</v>
      </c>
      <c r="E9" s="8">
        <v>96.899999999999991</v>
      </c>
      <c r="F9" s="8">
        <v>90</v>
      </c>
      <c r="G9" s="8">
        <v>86</v>
      </c>
      <c r="H9" s="8">
        <f t="shared" si="1"/>
        <v>28.666666666666668</v>
      </c>
      <c r="I9" s="8">
        <v>3</v>
      </c>
      <c r="J9" s="17">
        <v>72</v>
      </c>
      <c r="K9" s="17">
        <f t="shared" si="2"/>
        <v>24</v>
      </c>
      <c r="L9" s="18">
        <v>3</v>
      </c>
    </row>
    <row r="10" spans="1:12" x14ac:dyDescent="0.3">
      <c r="A10" s="1" t="s">
        <v>3</v>
      </c>
      <c r="B10" s="2">
        <v>101</v>
      </c>
      <c r="C10" s="2">
        <v>18</v>
      </c>
      <c r="D10" s="2">
        <f t="shared" si="0"/>
        <v>83</v>
      </c>
      <c r="E10" s="2">
        <v>85.85</v>
      </c>
      <c r="F10" s="2">
        <v>90</v>
      </c>
      <c r="G10" s="2">
        <v>85</v>
      </c>
      <c r="H10" s="2">
        <f t="shared" si="1"/>
        <v>28.333333333333332</v>
      </c>
      <c r="I10" s="2">
        <v>3</v>
      </c>
      <c r="J10" s="2">
        <v>96</v>
      </c>
      <c r="K10" s="2">
        <f t="shared" si="2"/>
        <v>24</v>
      </c>
      <c r="L10" s="9">
        <v>4</v>
      </c>
    </row>
    <row r="11" spans="1:12" x14ac:dyDescent="0.3">
      <c r="A11" s="3" t="s">
        <v>4</v>
      </c>
      <c r="B11" s="8">
        <v>75</v>
      </c>
      <c r="C11" s="8">
        <v>11</v>
      </c>
      <c r="D11" s="8">
        <f t="shared" si="0"/>
        <v>64</v>
      </c>
      <c r="E11" s="8">
        <v>63.75</v>
      </c>
      <c r="F11" s="8">
        <v>80</v>
      </c>
      <c r="G11" s="8">
        <v>76</v>
      </c>
      <c r="H11" s="8">
        <f t="shared" si="1"/>
        <v>25.333333333333332</v>
      </c>
      <c r="I11" s="8">
        <v>3</v>
      </c>
      <c r="J11" s="17">
        <v>67</v>
      </c>
      <c r="K11" s="17">
        <f t="shared" si="2"/>
        <v>22.333333333333332</v>
      </c>
      <c r="L11" s="18">
        <v>3</v>
      </c>
    </row>
    <row r="12" spans="1:12" x14ac:dyDescent="0.3">
      <c r="A12" s="1" t="s">
        <v>5</v>
      </c>
      <c r="B12" s="2">
        <v>108</v>
      </c>
      <c r="C12" s="2">
        <v>9</v>
      </c>
      <c r="D12" s="2">
        <f t="shared" si="0"/>
        <v>99</v>
      </c>
      <c r="E12" s="2">
        <v>91.8</v>
      </c>
      <c r="F12" s="2">
        <v>82</v>
      </c>
      <c r="G12" s="2">
        <v>73</v>
      </c>
      <c r="H12" s="2">
        <f t="shared" si="1"/>
        <v>24.333333333333332</v>
      </c>
      <c r="I12" s="2">
        <v>3</v>
      </c>
      <c r="J12" s="2">
        <v>71</v>
      </c>
      <c r="K12" s="2">
        <f t="shared" si="2"/>
        <v>23.666666666666668</v>
      </c>
      <c r="L12" s="9">
        <v>3</v>
      </c>
    </row>
    <row r="13" spans="1:12" x14ac:dyDescent="0.3">
      <c r="A13" s="3" t="s">
        <v>6</v>
      </c>
      <c r="B13" s="8">
        <v>79</v>
      </c>
      <c r="C13" s="8">
        <v>17</v>
      </c>
      <c r="D13" s="8">
        <f t="shared" si="0"/>
        <v>62</v>
      </c>
      <c r="E13" s="8">
        <v>67.149999999999991</v>
      </c>
      <c r="F13" s="8">
        <v>65</v>
      </c>
      <c r="G13" s="8">
        <v>62</v>
      </c>
      <c r="H13" s="8">
        <f t="shared" si="1"/>
        <v>20.666666666666668</v>
      </c>
      <c r="I13" s="8">
        <v>3</v>
      </c>
      <c r="J13" s="17">
        <v>71</v>
      </c>
      <c r="K13" s="17">
        <f t="shared" si="2"/>
        <v>23.666666666666668</v>
      </c>
      <c r="L13" s="18">
        <v>3</v>
      </c>
    </row>
    <row r="14" spans="1:12" x14ac:dyDescent="0.3">
      <c r="A14" s="1" t="s">
        <v>7</v>
      </c>
      <c r="B14" s="2">
        <v>69</v>
      </c>
      <c r="C14" s="2">
        <v>11</v>
      </c>
      <c r="D14" s="2">
        <f t="shared" si="0"/>
        <v>58</v>
      </c>
      <c r="E14" s="2">
        <v>58.65</v>
      </c>
      <c r="F14" s="2">
        <v>72</v>
      </c>
      <c r="G14" s="2">
        <v>72</v>
      </c>
      <c r="H14" s="2">
        <f t="shared" si="1"/>
        <v>24</v>
      </c>
      <c r="I14" s="2">
        <v>3</v>
      </c>
      <c r="J14" s="2">
        <v>83</v>
      </c>
      <c r="K14" s="2">
        <f t="shared" si="2"/>
        <v>27.666666666666668</v>
      </c>
      <c r="L14" s="9">
        <v>3</v>
      </c>
    </row>
    <row r="15" spans="1:12" x14ac:dyDescent="0.3">
      <c r="A15" s="3" t="s">
        <v>8</v>
      </c>
      <c r="B15" s="8">
        <v>110</v>
      </c>
      <c r="C15" s="8">
        <v>13</v>
      </c>
      <c r="D15" s="8">
        <f t="shared" si="0"/>
        <v>97</v>
      </c>
      <c r="E15" s="8">
        <v>93.5</v>
      </c>
      <c r="F15" s="8">
        <v>90</v>
      </c>
      <c r="G15" s="8">
        <v>81</v>
      </c>
      <c r="H15" s="8">
        <f t="shared" si="1"/>
        <v>20.25</v>
      </c>
      <c r="I15" s="8">
        <v>4</v>
      </c>
      <c r="J15" s="17">
        <v>75</v>
      </c>
      <c r="K15" s="17">
        <f t="shared" si="2"/>
        <v>25</v>
      </c>
      <c r="L15" s="18">
        <v>3</v>
      </c>
    </row>
    <row r="16" spans="1:12" x14ac:dyDescent="0.3">
      <c r="A16" s="1" t="s">
        <v>9</v>
      </c>
      <c r="B16" s="2">
        <v>90</v>
      </c>
      <c r="C16" s="2">
        <v>12</v>
      </c>
      <c r="D16" s="2">
        <f t="shared" si="0"/>
        <v>78</v>
      </c>
      <c r="E16" s="2">
        <v>76.5</v>
      </c>
      <c r="F16" s="2">
        <v>82</v>
      </c>
      <c r="G16" s="2">
        <v>80</v>
      </c>
      <c r="H16" s="2">
        <f t="shared" si="1"/>
        <v>26.666666666666668</v>
      </c>
      <c r="I16" s="2">
        <v>3</v>
      </c>
      <c r="J16" s="2">
        <v>75</v>
      </c>
      <c r="K16" s="2">
        <f t="shared" si="2"/>
        <v>25</v>
      </c>
      <c r="L16" s="9">
        <v>3</v>
      </c>
    </row>
    <row r="17" spans="1:12" x14ac:dyDescent="0.3">
      <c r="A17" s="3" t="s">
        <v>10</v>
      </c>
      <c r="B17" s="8">
        <v>100</v>
      </c>
      <c r="C17" s="8">
        <v>15</v>
      </c>
      <c r="D17" s="8">
        <f t="shared" si="0"/>
        <v>85</v>
      </c>
      <c r="E17" s="8">
        <v>85</v>
      </c>
      <c r="F17" s="8">
        <v>92</v>
      </c>
      <c r="G17" s="8">
        <v>81</v>
      </c>
      <c r="H17" s="8">
        <f t="shared" si="1"/>
        <v>27</v>
      </c>
      <c r="I17" s="8">
        <v>3</v>
      </c>
      <c r="J17" s="17">
        <v>40</v>
      </c>
      <c r="K17" s="17">
        <f t="shared" si="2"/>
        <v>20</v>
      </c>
      <c r="L17" s="18">
        <v>2</v>
      </c>
    </row>
    <row r="18" spans="1:12" x14ac:dyDescent="0.3">
      <c r="A18" s="1" t="s">
        <v>11</v>
      </c>
      <c r="B18" s="2">
        <v>51</v>
      </c>
      <c r="C18" s="2">
        <v>14</v>
      </c>
      <c r="D18" s="2">
        <f t="shared" si="0"/>
        <v>37</v>
      </c>
      <c r="E18" s="2">
        <v>43.35</v>
      </c>
      <c r="F18" s="2">
        <v>75</v>
      </c>
      <c r="G18" s="2">
        <v>72</v>
      </c>
      <c r="H18" s="2">
        <f t="shared" si="1"/>
        <v>24</v>
      </c>
      <c r="I18" s="2">
        <v>3</v>
      </c>
      <c r="J18" s="2">
        <v>79</v>
      </c>
      <c r="K18" s="2">
        <f t="shared" si="2"/>
        <v>26.333333333333332</v>
      </c>
      <c r="L18" s="9">
        <v>3</v>
      </c>
    </row>
    <row r="19" spans="1:12" ht="15" thickBot="1" x14ac:dyDescent="0.35">
      <c r="A19" s="3" t="s">
        <v>12</v>
      </c>
      <c r="B19" s="14">
        <v>86</v>
      </c>
      <c r="C19" s="14">
        <v>8</v>
      </c>
      <c r="D19" s="14">
        <f t="shared" si="0"/>
        <v>78</v>
      </c>
      <c r="E19" s="14">
        <v>73.099999999999994</v>
      </c>
      <c r="F19" s="14">
        <v>78</v>
      </c>
      <c r="G19" s="14">
        <v>78</v>
      </c>
      <c r="H19" s="14">
        <f t="shared" si="1"/>
        <v>26</v>
      </c>
      <c r="I19" s="14">
        <v>3</v>
      </c>
      <c r="J19" s="19">
        <v>61</v>
      </c>
      <c r="K19" s="19">
        <f t="shared" si="2"/>
        <v>20.333333333333332</v>
      </c>
      <c r="L19" s="20">
        <v>3</v>
      </c>
    </row>
    <row r="20" spans="1:12" ht="15" thickBot="1" x14ac:dyDescent="0.35">
      <c r="A20" s="4" t="s">
        <v>13</v>
      </c>
      <c r="B20" s="39">
        <f>SUM(B7:B19)</f>
        <v>1181</v>
      </c>
      <c r="C20" s="39">
        <f>SUM(C7:C19)</f>
        <v>174</v>
      </c>
      <c r="D20" s="39">
        <f t="shared" ref="D20:J20" si="3">SUM(D7:D19)</f>
        <v>1007</v>
      </c>
      <c r="E20" s="39">
        <f t="shared" si="3"/>
        <v>1003.85</v>
      </c>
      <c r="F20" s="39">
        <f t="shared" si="3"/>
        <v>1043</v>
      </c>
      <c r="G20" s="32">
        <f t="shared" si="3"/>
        <v>994</v>
      </c>
      <c r="H20" s="5">
        <f>AVERAGE(H7:H19)</f>
        <v>24.967948717948715</v>
      </c>
      <c r="I20" s="5">
        <f t="shared" si="3"/>
        <v>40</v>
      </c>
      <c r="J20" s="33">
        <f t="shared" si="3"/>
        <v>906</v>
      </c>
      <c r="K20" s="5">
        <f>AVERAGE(K7:K19)</f>
        <v>24.61538461538461</v>
      </c>
      <c r="L20" s="6">
        <f>SUM(L7:L19)</f>
        <v>37</v>
      </c>
    </row>
    <row r="22" spans="1:12" x14ac:dyDescent="0.3">
      <c r="A22" s="23" t="s">
        <v>29</v>
      </c>
    </row>
    <row r="23" spans="1:12" ht="28.8" x14ac:dyDescent="0.3">
      <c r="A23" s="25" t="s">
        <v>23</v>
      </c>
    </row>
    <row r="24" spans="1:12" ht="28.8" x14ac:dyDescent="0.3">
      <c r="A24" s="25" t="s">
        <v>30</v>
      </c>
    </row>
    <row r="25" spans="1:12" x14ac:dyDescent="0.3">
      <c r="A25" t="s">
        <v>26</v>
      </c>
    </row>
    <row r="26" spans="1:12" ht="43.2" x14ac:dyDescent="0.3">
      <c r="A26" s="25" t="s">
        <v>28</v>
      </c>
    </row>
    <row r="27" spans="1:12" x14ac:dyDescent="0.3">
      <c r="A27" s="25"/>
    </row>
  </sheetData>
  <mergeCells count="2">
    <mergeCell ref="B4:I5"/>
    <mergeCell ref="J4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15"/>
  <sheetViews>
    <sheetView tabSelected="1" workbookViewId="0">
      <selection activeCell="B3" sqref="B3:C3"/>
    </sheetView>
  </sheetViews>
  <sheetFormatPr defaultRowHeight="14.4" x14ac:dyDescent="0.3"/>
  <cols>
    <col min="2" max="2" width="43" customWidth="1"/>
    <col min="3" max="3" width="34.77734375" customWidth="1"/>
  </cols>
  <sheetData>
    <row r="3" spans="2:3" ht="15.6" x14ac:dyDescent="0.3">
      <c r="B3" s="54" t="s">
        <v>40</v>
      </c>
      <c r="C3" s="54"/>
    </row>
    <row r="4" spans="2:3" ht="15" thickBot="1" x14ac:dyDescent="0.35">
      <c r="B4" s="25"/>
    </row>
    <row r="5" spans="2:3" ht="15" thickBot="1" x14ac:dyDescent="0.35">
      <c r="B5" s="52" t="s">
        <v>32</v>
      </c>
      <c r="C5" s="53"/>
    </row>
    <row r="6" spans="2:3" x14ac:dyDescent="0.3">
      <c r="B6" s="35" t="s">
        <v>37</v>
      </c>
      <c r="C6" s="28">
        <v>30</v>
      </c>
    </row>
    <row r="7" spans="2:3" x14ac:dyDescent="0.3">
      <c r="B7" s="36" t="s">
        <v>38</v>
      </c>
      <c r="C7" s="28">
        <v>30</v>
      </c>
    </row>
    <row r="8" spans="2:3" ht="15" thickBot="1" x14ac:dyDescent="0.35">
      <c r="B8" s="37" t="s">
        <v>39</v>
      </c>
      <c r="C8" s="28">
        <v>21</v>
      </c>
    </row>
    <row r="9" spans="2:3" ht="15" thickBot="1" x14ac:dyDescent="0.35">
      <c r="B9" s="30" t="s">
        <v>13</v>
      </c>
      <c r="C9" s="29">
        <f>SUM(C6:C8)</f>
        <v>81</v>
      </c>
    </row>
    <row r="10" spans="2:3" ht="15" thickBot="1" x14ac:dyDescent="0.35"/>
    <row r="11" spans="2:3" ht="24.75" customHeight="1" thickBot="1" x14ac:dyDescent="0.35">
      <c r="B11" s="38" t="s">
        <v>21</v>
      </c>
      <c r="C11" s="29">
        <v>56</v>
      </c>
    </row>
    <row r="12" spans="2:3" ht="15" thickBot="1" x14ac:dyDescent="0.35"/>
    <row r="13" spans="2:3" ht="22.5" customHeight="1" thickBot="1" x14ac:dyDescent="0.35">
      <c r="B13" s="30" t="s">
        <v>36</v>
      </c>
      <c r="C13" s="29">
        <f>SUM(C9,C11)</f>
        <v>137</v>
      </c>
    </row>
    <row r="14" spans="2:3" ht="15" thickBot="1" x14ac:dyDescent="0.35">
      <c r="B14" s="26"/>
      <c r="C14" s="24"/>
    </row>
    <row r="15" spans="2:3" ht="28.5" customHeight="1" thickBot="1" x14ac:dyDescent="0.35">
      <c r="B15" s="30" t="s">
        <v>35</v>
      </c>
      <c r="C15" s="31">
        <v>88</v>
      </c>
    </row>
  </sheetData>
  <mergeCells count="2">
    <mergeCell ref="B3:C3"/>
    <mergeCell ref="B5:C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zápisů ndo 1. tříd </vt:lpstr>
      <vt:lpstr>Zvýšení kapacity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Buchníčková</dc:creator>
  <cp:lastModifiedBy>Tropp Ján DiS. (ÚMČ Praha 10)</cp:lastModifiedBy>
  <dcterms:created xsi:type="dcterms:W3CDTF">2024-08-26T09:10:28Z</dcterms:created>
  <dcterms:modified xsi:type="dcterms:W3CDTF">2024-08-29T05:44:50Z</dcterms:modified>
</cp:coreProperties>
</file>