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kas\Desktop\2019\administrativa\PO rozpočty\"/>
    </mc:Choice>
  </mc:AlternateContent>
  <bookViews>
    <workbookView xWindow="0" yWindow="0" windowWidth="28800" windowHeight="12585"/>
  </bookViews>
  <sheets>
    <sheet name="2021" sheetId="13" r:id="rId1"/>
    <sheet name="2022" sheetId="1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14" l="1"/>
  <c r="E39" i="14"/>
  <c r="I38" i="14"/>
  <c r="E38" i="14"/>
  <c r="I37" i="14" l="1"/>
  <c r="D37" i="14" s="1"/>
  <c r="E37" i="14" s="1"/>
  <c r="I36" i="14"/>
  <c r="D36" i="14" s="1"/>
  <c r="E36" i="14" s="1"/>
  <c r="I35" i="14"/>
  <c r="D35" i="14" s="1"/>
  <c r="E35" i="14" s="1"/>
  <c r="I34" i="14"/>
  <c r="D34" i="14" s="1"/>
  <c r="E34" i="14" s="1"/>
  <c r="I33" i="14"/>
  <c r="D33" i="14" s="1"/>
  <c r="E33" i="14" s="1"/>
  <c r="I32" i="14"/>
  <c r="D32" i="14" s="1"/>
  <c r="E32" i="14" s="1"/>
  <c r="I31" i="14"/>
  <c r="D31" i="14" s="1"/>
  <c r="E31" i="14" s="1"/>
  <c r="I30" i="14"/>
  <c r="D30" i="14" s="1"/>
  <c r="E30" i="14" s="1"/>
  <c r="I29" i="14"/>
  <c r="D29" i="14" s="1"/>
  <c r="E29" i="14" s="1"/>
  <c r="I28" i="14"/>
  <c r="D28" i="14" s="1"/>
  <c r="E28" i="14" s="1"/>
  <c r="I27" i="14"/>
  <c r="D27" i="14" s="1"/>
  <c r="E27" i="14" s="1"/>
  <c r="I26" i="14"/>
  <c r="D26" i="14" s="1"/>
  <c r="E26" i="14" s="1"/>
  <c r="I25" i="14"/>
  <c r="D25" i="14" s="1"/>
  <c r="E25" i="14" s="1"/>
  <c r="I24" i="14"/>
  <c r="D24" i="14" s="1"/>
  <c r="E24" i="14" s="1"/>
  <c r="I23" i="14"/>
  <c r="D23" i="14" s="1"/>
  <c r="E23" i="14" s="1"/>
  <c r="I22" i="14"/>
  <c r="D22" i="14" s="1"/>
  <c r="E22" i="14" s="1"/>
  <c r="I21" i="14"/>
  <c r="D21" i="14" s="1"/>
  <c r="E21" i="14" s="1"/>
  <c r="I20" i="14"/>
  <c r="D20" i="14" s="1"/>
  <c r="E20" i="14" s="1"/>
  <c r="I19" i="14"/>
  <c r="D19" i="14" s="1"/>
  <c r="E19" i="14" s="1"/>
  <c r="I18" i="14"/>
  <c r="D18" i="14" s="1"/>
  <c r="E18" i="14" s="1"/>
  <c r="I17" i="14"/>
  <c r="D17" i="14" s="1"/>
  <c r="E17" i="14" s="1"/>
  <c r="I16" i="14"/>
  <c r="D16" i="14" s="1"/>
  <c r="E16" i="14" s="1"/>
  <c r="I15" i="14"/>
  <c r="D15" i="14" s="1"/>
  <c r="E15" i="14" s="1"/>
  <c r="I14" i="14"/>
  <c r="D14" i="14" s="1"/>
  <c r="E14" i="14" s="1"/>
  <c r="I13" i="14"/>
  <c r="D13" i="14" s="1"/>
  <c r="E13" i="14" s="1"/>
  <c r="I12" i="14"/>
  <c r="D12" i="14" s="1"/>
  <c r="E12" i="14" s="1"/>
  <c r="I11" i="14"/>
  <c r="D11" i="14" s="1"/>
  <c r="E11" i="14" s="1"/>
  <c r="I10" i="14"/>
  <c r="D10" i="14" s="1"/>
  <c r="E10" i="14" s="1"/>
  <c r="I9" i="14"/>
  <c r="D9" i="14" s="1"/>
  <c r="E9" i="14" s="1"/>
  <c r="I8" i="14"/>
  <c r="D8" i="14" s="1"/>
  <c r="E8" i="14" s="1"/>
  <c r="I7" i="14"/>
  <c r="D7" i="14"/>
  <c r="E7" i="14" s="1"/>
  <c r="I6" i="14"/>
  <c r="D6" i="14" s="1"/>
  <c r="E6" i="14" s="1"/>
  <c r="I5" i="14"/>
  <c r="D5" i="14" s="1"/>
  <c r="E5" i="14" s="1"/>
  <c r="I4" i="14"/>
  <c r="D4" i="14" s="1"/>
  <c r="E4" i="14" s="1"/>
  <c r="I3" i="14"/>
  <c r="D3" i="14" s="1"/>
  <c r="E3" i="14" s="1"/>
  <c r="I37" i="13" l="1"/>
  <c r="I36" i="13"/>
  <c r="D36" i="13" s="1"/>
  <c r="E36" i="13" s="1"/>
  <c r="I35" i="13"/>
  <c r="D35" i="13" s="1"/>
  <c r="E35" i="13" s="1"/>
  <c r="I34" i="13"/>
  <c r="D34" i="13" s="1"/>
  <c r="E34" i="13" s="1"/>
  <c r="I33" i="13"/>
  <c r="D33" i="13" s="1"/>
  <c r="E33" i="13" s="1"/>
  <c r="I32" i="13"/>
  <c r="D32" i="13" s="1"/>
  <c r="E32" i="13" s="1"/>
  <c r="I31" i="13"/>
  <c r="D31" i="13" s="1"/>
  <c r="E31" i="13" s="1"/>
  <c r="I30" i="13"/>
  <c r="D30" i="13" s="1"/>
  <c r="E30" i="13" s="1"/>
  <c r="I29" i="13"/>
  <c r="D29" i="13" s="1"/>
  <c r="E29" i="13" s="1"/>
  <c r="I28" i="13"/>
  <c r="D28" i="13" s="1"/>
  <c r="E28" i="13" s="1"/>
  <c r="I27" i="13"/>
  <c r="D27" i="13" s="1"/>
  <c r="E27" i="13" s="1"/>
  <c r="I26" i="13"/>
  <c r="D26" i="13" s="1"/>
  <c r="E26" i="13" s="1"/>
  <c r="I25" i="13"/>
  <c r="D25" i="13" s="1"/>
  <c r="E25" i="13" s="1"/>
  <c r="I24" i="13"/>
  <c r="D24" i="13" s="1"/>
  <c r="E24" i="13" s="1"/>
  <c r="I23" i="13"/>
  <c r="D23" i="13" s="1"/>
  <c r="E23" i="13" s="1"/>
  <c r="I22" i="13"/>
  <c r="D22" i="13" s="1"/>
  <c r="E22" i="13" s="1"/>
  <c r="I21" i="13"/>
  <c r="D21" i="13" s="1"/>
  <c r="E21" i="13" s="1"/>
  <c r="I20" i="13"/>
  <c r="D20" i="13" s="1"/>
  <c r="E20" i="13" s="1"/>
  <c r="I19" i="13"/>
  <c r="D19" i="13" s="1"/>
  <c r="E19" i="13" s="1"/>
  <c r="I18" i="13"/>
  <c r="D18" i="13" s="1"/>
  <c r="E18" i="13" s="1"/>
  <c r="I17" i="13"/>
  <c r="D17" i="13" s="1"/>
  <c r="E17" i="13" s="1"/>
  <c r="I16" i="13"/>
  <c r="D16" i="13" s="1"/>
  <c r="E16" i="13" s="1"/>
  <c r="I15" i="13"/>
  <c r="D15" i="13" s="1"/>
  <c r="E15" i="13" s="1"/>
  <c r="I14" i="13"/>
  <c r="D14" i="13" s="1"/>
  <c r="E14" i="13" s="1"/>
  <c r="I13" i="13"/>
  <c r="D13" i="13" s="1"/>
  <c r="E13" i="13" s="1"/>
  <c r="I12" i="13"/>
  <c r="D12" i="13" s="1"/>
  <c r="E12" i="13" s="1"/>
  <c r="I11" i="13"/>
  <c r="D11" i="13" s="1"/>
  <c r="E11" i="13" s="1"/>
  <c r="I10" i="13"/>
  <c r="D10" i="13" s="1"/>
  <c r="E10" i="13" s="1"/>
  <c r="I9" i="13"/>
  <c r="D9" i="13" s="1"/>
  <c r="E9" i="13" s="1"/>
  <c r="I8" i="13"/>
  <c r="D8" i="13" s="1"/>
  <c r="E8" i="13" s="1"/>
  <c r="I7" i="13"/>
  <c r="D7" i="13" s="1"/>
  <c r="E7" i="13" s="1"/>
  <c r="I6" i="13"/>
  <c r="D6" i="13" s="1"/>
  <c r="E6" i="13" s="1"/>
  <c r="I5" i="13"/>
  <c r="D5" i="13" s="1"/>
  <c r="E5" i="13" s="1"/>
  <c r="I4" i="13"/>
  <c r="D4" i="13" s="1"/>
  <c r="E4" i="13" s="1"/>
  <c r="I3" i="13"/>
  <c r="D3" i="13" s="1"/>
  <c r="E3" i="13" s="1"/>
  <c r="D37" i="13" l="1"/>
  <c r="E37" i="13" s="1"/>
</calcChain>
</file>

<file path=xl/sharedStrings.xml><?xml version="1.0" encoding="utf-8"?>
<sst xmlns="http://schemas.openxmlformats.org/spreadsheetml/2006/main" count="94" uniqueCount="48">
  <si>
    <t>Náklady mzdové + ost. osobní</t>
  </si>
  <si>
    <t>Ostatní náklady</t>
  </si>
  <si>
    <t>KD Barikádníků</t>
  </si>
  <si>
    <t>LDN Vršovice</t>
  </si>
  <si>
    <t>Centrum SOP</t>
  </si>
  <si>
    <t>Celkem náklady</t>
  </si>
  <si>
    <t>MŠ Bajkalská</t>
  </si>
  <si>
    <t>MŠ Benešovská</t>
  </si>
  <si>
    <t>MŠ Dvouletky</t>
  </si>
  <si>
    <t>MŠ Hřibská</t>
  </si>
  <si>
    <t>MŠ Chmelová</t>
  </si>
  <si>
    <t>MŠ Kodaňská</t>
  </si>
  <si>
    <t>MŠ Přetlucká</t>
  </si>
  <si>
    <t>MŠ Magnitogorská</t>
  </si>
  <si>
    <t>MŠ Mládežnická</t>
  </si>
  <si>
    <t>MŠ Nedvězská</t>
  </si>
  <si>
    <t>MŠ Omská</t>
  </si>
  <si>
    <t>MŠ Štěchovická</t>
  </si>
  <si>
    <t>MŠ Tolstého</t>
  </si>
  <si>
    <t>MŠ Troilova</t>
  </si>
  <si>
    <t>MŠ Tuchorazská</t>
  </si>
  <si>
    <t>MŠ U Roháč.kasáren</t>
  </si>
  <si>
    <t>MŠ U Vršovic.nádraží</t>
  </si>
  <si>
    <t>MŠ Ve Stínu</t>
  </si>
  <si>
    <t>MŠ Vladivostocká</t>
  </si>
  <si>
    <t>MŠ Zvonková</t>
  </si>
  <si>
    <t>ZŠ Brigádníků</t>
  </si>
  <si>
    <t>ZŠ Gutova</t>
  </si>
  <si>
    <t>ZŠ Hostýnská</t>
  </si>
  <si>
    <t>ZŠ Jakutská</t>
  </si>
  <si>
    <t>ZŠ Karla Čapka</t>
  </si>
  <si>
    <t>ZŠ Nad Vodovodem</t>
  </si>
  <si>
    <t>ZŠ Olešská</t>
  </si>
  <si>
    <t>ZŠ Švehlova</t>
  </si>
  <si>
    <t>ZŠ U Roháč.kasáren</t>
  </si>
  <si>
    <t>ZŠ U Vršovic.nádraží</t>
  </si>
  <si>
    <t>ZŠ V Rybníčkách</t>
  </si>
  <si>
    <t>Náklady provozní</t>
  </si>
  <si>
    <t>ŠJ Vršovická</t>
  </si>
  <si>
    <t>ZŠ Břečťanová</t>
  </si>
  <si>
    <t>ZŠ Eden</t>
  </si>
  <si>
    <t>Příspěvková organizace</t>
  </si>
  <si>
    <t>Výnosy z rozp. MČ</t>
  </si>
  <si>
    <t>Výnosy z HMP/SR</t>
  </si>
  <si>
    <t>Ostatní výnosy</t>
  </si>
  <si>
    <t>Celkem výnosy</t>
  </si>
  <si>
    <r>
      <t xml:space="preserve">Návrh střednědobého výhledu rozpočtu na rok 2021 příspěvkových organizací </t>
    </r>
    <r>
      <rPr>
        <sz val="12"/>
        <color theme="1"/>
        <rFont val="Times New Roman"/>
        <family val="1"/>
        <charset val="238"/>
      </rPr>
      <t>(v tis. Kč)</t>
    </r>
  </si>
  <si>
    <r>
      <t xml:space="preserve">Návrh střednědobého výhledu rozpočtu na rok 2022 příspěvkových organizací </t>
    </r>
    <r>
      <rPr>
        <sz val="12"/>
        <color theme="1"/>
        <rFont val="Times New Roman"/>
        <family val="1"/>
        <charset val="238"/>
      </rPr>
      <t>(v tis. Kč)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</si>
</sst>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 CE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7" xfId="0" applyFont="1" applyBorder="1"/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3" fontId="3" fillId="0" borderId="27" xfId="0" applyNumberFormat="1" applyFont="1" applyBorder="1"/>
    <xf numFmtId="3" fontId="3" fillId="0" borderId="25" xfId="0" applyNumberFormat="1" applyFont="1" applyBorder="1"/>
    <xf numFmtId="3" fontId="3" fillId="0" borderId="26" xfId="0" applyNumberFormat="1" applyFont="1" applyBorder="1"/>
    <xf numFmtId="3" fontId="3" fillId="0" borderId="28" xfId="0" applyNumberFormat="1" applyFont="1" applyBorder="1"/>
    <xf numFmtId="3" fontId="3" fillId="0" borderId="5" xfId="0" applyNumberFormat="1" applyFont="1" applyBorder="1"/>
    <xf numFmtId="3" fontId="3" fillId="0" borderId="29" xfId="0" applyNumberFormat="1" applyFont="1" applyBorder="1"/>
    <xf numFmtId="3" fontId="3" fillId="0" borderId="24" xfId="0" applyNumberFormat="1" applyFont="1" applyBorder="1"/>
    <xf numFmtId="3" fontId="2" fillId="0" borderId="11" xfId="0" applyNumberFormat="1" applyFont="1" applyFill="1" applyBorder="1"/>
    <xf numFmtId="3" fontId="3" fillId="0" borderId="25" xfId="0" applyNumberFormat="1" applyFont="1" applyFill="1" applyBorder="1"/>
    <xf numFmtId="0" fontId="4" fillId="0" borderId="7" xfId="0" applyFont="1" applyFill="1" applyBorder="1"/>
    <xf numFmtId="0" fontId="2" fillId="0" borderId="17" xfId="0" applyFont="1" applyFill="1" applyBorder="1"/>
    <xf numFmtId="0" fontId="2" fillId="0" borderId="33" xfId="0" applyFont="1" applyFill="1" applyBorder="1"/>
    <xf numFmtId="3" fontId="2" fillId="0" borderId="35" xfId="0" applyNumberFormat="1" applyFont="1" applyFill="1" applyBorder="1"/>
    <xf numFmtId="3" fontId="2" fillId="0" borderId="34" xfId="0" applyNumberFormat="1" applyFont="1" applyFill="1" applyBorder="1"/>
    <xf numFmtId="3" fontId="2" fillId="0" borderId="2" xfId="0" applyNumberFormat="1" applyFont="1" applyFill="1" applyBorder="1"/>
    <xf numFmtId="3" fontId="2" fillId="0" borderId="4" xfId="0" applyNumberFormat="1" applyFont="1" applyFill="1" applyBorder="1"/>
    <xf numFmtId="3" fontId="2" fillId="0" borderId="13" xfId="0" applyNumberFormat="1" applyFont="1" applyFill="1" applyBorder="1"/>
    <xf numFmtId="3" fontId="2" fillId="0" borderId="15" xfId="0" applyNumberFormat="1" applyFont="1" applyFill="1" applyBorder="1"/>
    <xf numFmtId="3" fontId="2" fillId="0" borderId="17" xfId="0" applyNumberFormat="1" applyFont="1" applyFill="1" applyBorder="1"/>
    <xf numFmtId="3" fontId="2" fillId="0" borderId="19" xfId="0" applyNumberFormat="1" applyFont="1" applyFill="1" applyBorder="1"/>
    <xf numFmtId="3" fontId="2" fillId="0" borderId="39" xfId="0" applyNumberFormat="1" applyFont="1" applyFill="1" applyBorder="1"/>
    <xf numFmtId="3" fontId="2" fillId="0" borderId="40" xfId="0" applyNumberFormat="1" applyFont="1" applyFill="1" applyBorder="1"/>
    <xf numFmtId="3" fontId="2" fillId="0" borderId="41" xfId="0" applyNumberFormat="1" applyFont="1" applyFill="1" applyBorder="1"/>
    <xf numFmtId="3" fontId="2" fillId="0" borderId="22" xfId="0" applyNumberFormat="1" applyFont="1" applyBorder="1"/>
    <xf numFmtId="3" fontId="2" fillId="0" borderId="0" xfId="0" applyNumberFormat="1" applyFont="1"/>
    <xf numFmtId="3" fontId="1" fillId="0" borderId="0" xfId="0" applyNumberFormat="1" applyFont="1"/>
    <xf numFmtId="3" fontId="0" fillId="0" borderId="0" xfId="0" applyNumberFormat="1"/>
    <xf numFmtId="3" fontId="2" fillId="0" borderId="23" xfId="0" applyNumberFormat="1" applyFont="1" applyBorder="1"/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3" fontId="2" fillId="0" borderId="38" xfId="0" applyNumberFormat="1" applyFont="1" applyBorder="1"/>
    <xf numFmtId="3" fontId="2" fillId="0" borderId="35" xfId="0" applyNumberFormat="1" applyFont="1" applyBorder="1"/>
    <xf numFmtId="3" fontId="2" fillId="0" borderId="42" xfId="0" applyNumberFormat="1" applyFont="1" applyBorder="1"/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3" fontId="2" fillId="0" borderId="36" xfId="0" applyNumberFormat="1" applyFont="1" applyBorder="1"/>
    <xf numFmtId="3" fontId="2" fillId="0" borderId="37" xfId="0" applyNumberFormat="1" applyFont="1" applyBorder="1"/>
    <xf numFmtId="3" fontId="2" fillId="0" borderId="31" xfId="0" applyNumberFormat="1" applyFont="1" applyBorder="1"/>
    <xf numFmtId="0" fontId="4" fillId="0" borderId="29" xfId="0" applyFont="1" applyFill="1" applyBorder="1"/>
    <xf numFmtId="0" fontId="2" fillId="0" borderId="5" xfId="0" applyFont="1" applyFill="1" applyBorder="1"/>
    <xf numFmtId="0" fontId="2" fillId="0" borderId="28" xfId="0" applyFont="1" applyFill="1" applyBorder="1"/>
    <xf numFmtId="0" fontId="2" fillId="0" borderId="5" xfId="0" applyFont="1" applyBorder="1"/>
    <xf numFmtId="3" fontId="2" fillId="0" borderId="8" xfId="0" applyNumberFormat="1" applyFont="1" applyFill="1" applyBorder="1"/>
    <xf numFmtId="3" fontId="2" fillId="0" borderId="9" xfId="0" applyNumberFormat="1" applyFont="1" applyFill="1" applyBorder="1"/>
    <xf numFmtId="3" fontId="3" fillId="0" borderId="24" xfId="0" applyNumberFormat="1" applyFont="1" applyFill="1" applyBorder="1"/>
    <xf numFmtId="3" fontId="2" fillId="0" borderId="7" xfId="0" applyNumberFormat="1" applyFont="1" applyFill="1" applyBorder="1"/>
    <xf numFmtId="3" fontId="2" fillId="0" borderId="38" xfId="0" applyNumberFormat="1" applyFont="1" applyFill="1" applyBorder="1"/>
    <xf numFmtId="3" fontId="2" fillId="0" borderId="10" xfId="0" applyNumberFormat="1" applyFont="1" applyFill="1" applyBorder="1"/>
    <xf numFmtId="3" fontId="2" fillId="0" borderId="12" xfId="0" applyNumberFormat="1" applyFont="1" applyFill="1" applyBorder="1"/>
    <xf numFmtId="3" fontId="3" fillId="0" borderId="26" xfId="0" applyNumberFormat="1" applyFont="1" applyFill="1" applyBorder="1"/>
    <xf numFmtId="3" fontId="2" fillId="0" borderId="36" xfId="0" applyNumberFormat="1" applyFont="1" applyFill="1" applyBorder="1"/>
    <xf numFmtId="3" fontId="3" fillId="0" borderId="27" xfId="0" applyNumberFormat="1" applyFont="1" applyFill="1" applyBorder="1"/>
    <xf numFmtId="3" fontId="2" fillId="0" borderId="16" xfId="0" applyNumberFormat="1" applyFont="1" applyFill="1" applyBorder="1"/>
    <xf numFmtId="3" fontId="2" fillId="0" borderId="37" xfId="0" applyNumberFormat="1" applyFont="1" applyFill="1" applyBorder="1"/>
    <xf numFmtId="3" fontId="3" fillId="0" borderId="29" xfId="0" applyNumberFormat="1" applyFont="1" applyFill="1" applyBorder="1"/>
    <xf numFmtId="3" fontId="2" fillId="0" borderId="18" xfId="0" applyNumberFormat="1" applyFont="1" applyFill="1" applyBorder="1"/>
    <xf numFmtId="3" fontId="3" fillId="0" borderId="5" xfId="0" applyNumberFormat="1" applyFont="1" applyFill="1" applyBorder="1"/>
    <xf numFmtId="3" fontId="2" fillId="0" borderId="22" xfId="0" applyNumberFormat="1" applyFont="1" applyFill="1" applyBorder="1"/>
    <xf numFmtId="3" fontId="2" fillId="0" borderId="23" xfId="0" applyNumberFormat="1" applyFont="1" applyFill="1" applyBorder="1"/>
    <xf numFmtId="3" fontId="3" fillId="0" borderId="28" xfId="0" applyNumberFormat="1" applyFont="1" applyFill="1" applyBorder="1"/>
    <xf numFmtId="3" fontId="2" fillId="0" borderId="21" xfId="0" applyNumberFormat="1" applyFont="1" applyFill="1" applyBorder="1"/>
    <xf numFmtId="3" fontId="2" fillId="0" borderId="6" xfId="0" applyNumberFormat="1" applyFont="1" applyFill="1" applyBorder="1"/>
    <xf numFmtId="3" fontId="2" fillId="0" borderId="0" xfId="0" applyNumberFormat="1" applyFont="1" applyFill="1"/>
    <xf numFmtId="3" fontId="1" fillId="0" borderId="0" xfId="0" applyNumberFormat="1" applyFont="1" applyFill="1"/>
    <xf numFmtId="0" fontId="0" fillId="0" borderId="0" xfId="0" applyFill="1"/>
    <xf numFmtId="3" fontId="2" fillId="0" borderId="14" xfId="0" applyNumberFormat="1" applyFont="1" applyFill="1" applyBorder="1"/>
    <xf numFmtId="3" fontId="2" fillId="0" borderId="20" xfId="0" applyNumberFormat="1" applyFont="1" applyFill="1" applyBorder="1"/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31"/>
  <sheetViews>
    <sheetView tabSelected="1" workbookViewId="0">
      <selection activeCell="J38" sqref="J38"/>
    </sheetView>
  </sheetViews>
  <sheetFormatPr defaultRowHeight="15" x14ac:dyDescent="0.25"/>
  <cols>
    <col min="1" max="1" width="18.85546875" bestFit="1" customWidth="1"/>
    <col min="2" max="9" width="15.7109375" style="34" customWidth="1"/>
    <col min="10" max="10" width="9.140625" customWidth="1"/>
  </cols>
  <sheetData>
    <row r="1" spans="1:31" s="42" customFormat="1" ht="30" customHeight="1" thickBot="1" x14ac:dyDescent="0.3">
      <c r="A1" s="84" t="s">
        <v>46</v>
      </c>
      <c r="B1" s="85"/>
      <c r="C1" s="85"/>
      <c r="D1" s="85"/>
      <c r="E1" s="85"/>
      <c r="F1" s="85"/>
      <c r="G1" s="85"/>
      <c r="H1" s="85"/>
      <c r="I1" s="86"/>
      <c r="J1" s="40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</row>
    <row r="2" spans="1:31" s="42" customFormat="1" ht="30" customHeight="1" thickBot="1" x14ac:dyDescent="0.3">
      <c r="A2" s="43" t="s">
        <v>41</v>
      </c>
      <c r="B2" s="36" t="s">
        <v>42</v>
      </c>
      <c r="C2" s="37" t="s">
        <v>43</v>
      </c>
      <c r="D2" s="38" t="s">
        <v>44</v>
      </c>
      <c r="E2" s="39" t="s">
        <v>45</v>
      </c>
      <c r="F2" s="36" t="s">
        <v>37</v>
      </c>
      <c r="G2" s="44" t="s">
        <v>0</v>
      </c>
      <c r="H2" s="45" t="s">
        <v>1</v>
      </c>
      <c r="I2" s="39" t="s">
        <v>5</v>
      </c>
      <c r="J2" s="40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</row>
    <row r="3" spans="1:31" ht="15.75" x14ac:dyDescent="0.25">
      <c r="A3" s="49" t="s">
        <v>6</v>
      </c>
      <c r="B3" s="46">
        <v>1857</v>
      </c>
      <c r="C3" s="59">
        <v>3843.96</v>
      </c>
      <c r="D3" s="60">
        <f>SUM(I3-B3-C3)</f>
        <v>631</v>
      </c>
      <c r="E3" s="61">
        <f t="shared" ref="E3:E36" si="0">SUM(B3:D3)</f>
        <v>6331.96</v>
      </c>
      <c r="F3" s="62">
        <v>2445</v>
      </c>
      <c r="G3" s="63">
        <v>3843.96</v>
      </c>
      <c r="H3" s="60">
        <v>43</v>
      </c>
      <c r="I3" s="14">
        <f t="shared" ref="I3:I37" si="1">SUM(F3:H3)</f>
        <v>6331.96</v>
      </c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5.75" x14ac:dyDescent="0.25">
      <c r="A4" s="50" t="s">
        <v>7</v>
      </c>
      <c r="B4" s="20">
        <v>3501</v>
      </c>
      <c r="C4" s="20">
        <v>13048.04</v>
      </c>
      <c r="D4" s="15">
        <f>SUM(I4-B4-C4)</f>
        <v>2181</v>
      </c>
      <c r="E4" s="16">
        <f t="shared" si="0"/>
        <v>18730.04</v>
      </c>
      <c r="F4" s="22">
        <v>5632</v>
      </c>
      <c r="G4" s="20">
        <v>13048.04</v>
      </c>
      <c r="H4" s="15">
        <v>50</v>
      </c>
      <c r="I4" s="16">
        <f t="shared" si="1"/>
        <v>18730.04</v>
      </c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5.75" x14ac:dyDescent="0.25">
      <c r="A5" s="50" t="s">
        <v>8</v>
      </c>
      <c r="B5" s="20">
        <v>2016</v>
      </c>
      <c r="C5" s="20">
        <v>6849.5</v>
      </c>
      <c r="D5" s="15">
        <f>SUM(I5-B5-C5)</f>
        <v>2735</v>
      </c>
      <c r="E5" s="16">
        <f t="shared" si="0"/>
        <v>11600.5</v>
      </c>
      <c r="F5" s="22">
        <v>2393</v>
      </c>
      <c r="G5" s="20">
        <v>6849.5</v>
      </c>
      <c r="H5" s="15">
        <v>2358</v>
      </c>
      <c r="I5" s="16">
        <f t="shared" si="1"/>
        <v>11600.5</v>
      </c>
      <c r="J5" s="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x14ac:dyDescent="0.25">
      <c r="A6" s="50" t="s">
        <v>9</v>
      </c>
      <c r="B6" s="20">
        <v>1623</v>
      </c>
      <c r="C6" s="20">
        <v>13248.890000000001</v>
      </c>
      <c r="D6" s="15">
        <f t="shared" ref="D6:D37" si="2">SUM(I6-B6-C6)</f>
        <v>2568.9999999999982</v>
      </c>
      <c r="E6" s="16">
        <f t="shared" si="0"/>
        <v>17440.89</v>
      </c>
      <c r="F6" s="22">
        <v>1866</v>
      </c>
      <c r="G6" s="20">
        <v>13248.890000000001</v>
      </c>
      <c r="H6" s="15">
        <v>2326</v>
      </c>
      <c r="I6" s="16">
        <f t="shared" si="1"/>
        <v>17440.89</v>
      </c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5.75" x14ac:dyDescent="0.25">
      <c r="A7" s="50" t="s">
        <v>10</v>
      </c>
      <c r="B7" s="20">
        <v>4138</v>
      </c>
      <c r="C7" s="20">
        <v>16418.2</v>
      </c>
      <c r="D7" s="15">
        <f t="shared" si="2"/>
        <v>5664</v>
      </c>
      <c r="E7" s="16">
        <f t="shared" si="0"/>
        <v>26220.2</v>
      </c>
      <c r="F7" s="22">
        <v>5765</v>
      </c>
      <c r="G7" s="20">
        <v>16418.2</v>
      </c>
      <c r="H7" s="15">
        <v>4037</v>
      </c>
      <c r="I7" s="16">
        <f t="shared" si="1"/>
        <v>26220.2</v>
      </c>
      <c r="J7" s="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5.75" x14ac:dyDescent="0.25">
      <c r="A8" s="50" t="s">
        <v>11</v>
      </c>
      <c r="B8" s="20">
        <v>1591</v>
      </c>
      <c r="C8" s="20">
        <v>8047.39</v>
      </c>
      <c r="D8" s="15">
        <f t="shared" si="2"/>
        <v>902.99999999999909</v>
      </c>
      <c r="E8" s="16">
        <f t="shared" si="0"/>
        <v>10541.39</v>
      </c>
      <c r="F8" s="22">
        <v>1783</v>
      </c>
      <c r="G8" s="20">
        <v>8047.39</v>
      </c>
      <c r="H8" s="15">
        <v>711</v>
      </c>
      <c r="I8" s="16">
        <f t="shared" si="1"/>
        <v>10541.39</v>
      </c>
      <c r="J8" s="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15.75" x14ac:dyDescent="0.25">
      <c r="A9" s="50" t="s">
        <v>12</v>
      </c>
      <c r="B9" s="20">
        <v>2811</v>
      </c>
      <c r="C9" s="20">
        <v>7831.09</v>
      </c>
      <c r="D9" s="15">
        <f t="shared" si="2"/>
        <v>2567</v>
      </c>
      <c r="E9" s="16">
        <f t="shared" si="0"/>
        <v>13209.09</v>
      </c>
      <c r="F9" s="22">
        <v>3475</v>
      </c>
      <c r="G9" s="20">
        <v>7831.09</v>
      </c>
      <c r="H9" s="15">
        <v>1903</v>
      </c>
      <c r="I9" s="16">
        <f t="shared" si="1"/>
        <v>13209.09</v>
      </c>
      <c r="J9" s="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5.75" x14ac:dyDescent="0.25">
      <c r="A10" s="50" t="s">
        <v>13</v>
      </c>
      <c r="B10" s="20">
        <v>3819</v>
      </c>
      <c r="C10" s="20">
        <v>10702.73</v>
      </c>
      <c r="D10" s="15">
        <f t="shared" si="2"/>
        <v>4541</v>
      </c>
      <c r="E10" s="16">
        <f t="shared" si="0"/>
        <v>19062.73</v>
      </c>
      <c r="F10" s="22">
        <v>4843</v>
      </c>
      <c r="G10" s="20">
        <v>10702.73</v>
      </c>
      <c r="H10" s="15">
        <v>3517</v>
      </c>
      <c r="I10" s="16">
        <f t="shared" si="1"/>
        <v>19062.73</v>
      </c>
      <c r="J10" s="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5.75" x14ac:dyDescent="0.25">
      <c r="A11" s="50" t="s">
        <v>14</v>
      </c>
      <c r="B11" s="20">
        <v>2610</v>
      </c>
      <c r="C11" s="20">
        <v>9485.27</v>
      </c>
      <c r="D11" s="15">
        <f t="shared" si="2"/>
        <v>4668</v>
      </c>
      <c r="E11" s="16">
        <f t="shared" si="0"/>
        <v>16763.27</v>
      </c>
      <c r="F11" s="22">
        <v>3391</v>
      </c>
      <c r="G11" s="20">
        <v>9485.27</v>
      </c>
      <c r="H11" s="15">
        <v>3887</v>
      </c>
      <c r="I11" s="16">
        <f t="shared" si="1"/>
        <v>16763.27</v>
      </c>
      <c r="J11" s="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5.75" x14ac:dyDescent="0.25">
      <c r="A12" s="50" t="s">
        <v>15</v>
      </c>
      <c r="B12" s="20">
        <v>3925</v>
      </c>
      <c r="C12" s="20">
        <v>13289.06</v>
      </c>
      <c r="D12" s="15">
        <f t="shared" si="2"/>
        <v>4489.9999999999982</v>
      </c>
      <c r="E12" s="16">
        <f t="shared" si="0"/>
        <v>21704.059999999998</v>
      </c>
      <c r="F12" s="22">
        <v>5222</v>
      </c>
      <c r="G12" s="20">
        <v>13289.06</v>
      </c>
      <c r="H12" s="15">
        <v>3193</v>
      </c>
      <c r="I12" s="16">
        <f t="shared" si="1"/>
        <v>21704.059999999998</v>
      </c>
      <c r="J12" s="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5.75" x14ac:dyDescent="0.25">
      <c r="A13" s="50" t="s">
        <v>16</v>
      </c>
      <c r="B13" s="20">
        <v>4138</v>
      </c>
      <c r="C13" s="20">
        <v>13208.720000000001</v>
      </c>
      <c r="D13" s="15">
        <f t="shared" si="2"/>
        <v>3466</v>
      </c>
      <c r="E13" s="16">
        <f t="shared" si="0"/>
        <v>20812.72</v>
      </c>
      <c r="F13" s="22">
        <v>4468</v>
      </c>
      <c r="G13" s="20">
        <v>13208.720000000001</v>
      </c>
      <c r="H13" s="15">
        <v>3136</v>
      </c>
      <c r="I13" s="16">
        <f t="shared" si="1"/>
        <v>20812.72</v>
      </c>
      <c r="J13" s="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5.75" x14ac:dyDescent="0.25">
      <c r="A14" s="50" t="s">
        <v>17</v>
      </c>
      <c r="B14" s="20">
        <v>3183</v>
      </c>
      <c r="C14" s="20">
        <v>13347.77</v>
      </c>
      <c r="D14" s="15">
        <f t="shared" si="2"/>
        <v>3677</v>
      </c>
      <c r="E14" s="16">
        <f t="shared" si="0"/>
        <v>20207.77</v>
      </c>
      <c r="F14" s="22">
        <v>4305</v>
      </c>
      <c r="G14" s="20">
        <v>13347.77</v>
      </c>
      <c r="H14" s="15">
        <v>2555</v>
      </c>
      <c r="I14" s="16">
        <f t="shared" si="1"/>
        <v>20207.77</v>
      </c>
      <c r="J14" s="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5.75" x14ac:dyDescent="0.25">
      <c r="A15" s="50" t="s">
        <v>18</v>
      </c>
      <c r="B15" s="20">
        <v>1963</v>
      </c>
      <c r="C15" s="20">
        <v>6939.1100000000006</v>
      </c>
      <c r="D15" s="15">
        <f t="shared" si="2"/>
        <v>3099</v>
      </c>
      <c r="E15" s="16">
        <f t="shared" si="0"/>
        <v>12001.11</v>
      </c>
      <c r="F15" s="28">
        <v>2153</v>
      </c>
      <c r="G15" s="64">
        <v>6939.1100000000006</v>
      </c>
      <c r="H15" s="15">
        <v>2909</v>
      </c>
      <c r="I15" s="16">
        <f t="shared" si="1"/>
        <v>12001.11</v>
      </c>
      <c r="J15" s="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15.75" x14ac:dyDescent="0.25">
      <c r="A16" s="50" t="s">
        <v>19</v>
      </c>
      <c r="B16" s="20">
        <v>4350</v>
      </c>
      <c r="C16" s="20">
        <v>13877.19</v>
      </c>
      <c r="D16" s="15">
        <f t="shared" si="2"/>
        <v>6915.0000000000018</v>
      </c>
      <c r="E16" s="16">
        <f t="shared" si="0"/>
        <v>25142.190000000002</v>
      </c>
      <c r="F16" s="28">
        <v>5397</v>
      </c>
      <c r="G16" s="64">
        <v>13877.19</v>
      </c>
      <c r="H16" s="15">
        <v>5868</v>
      </c>
      <c r="I16" s="16">
        <f t="shared" si="1"/>
        <v>25142.190000000002</v>
      </c>
      <c r="J16" s="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5.75" x14ac:dyDescent="0.25">
      <c r="A17" s="50" t="s">
        <v>20</v>
      </c>
      <c r="B17" s="47">
        <v>1687</v>
      </c>
      <c r="C17" s="20">
        <v>6459.13</v>
      </c>
      <c r="D17" s="15">
        <f t="shared" si="2"/>
        <v>3127.0000000000009</v>
      </c>
      <c r="E17" s="16">
        <f t="shared" si="0"/>
        <v>11273.130000000001</v>
      </c>
      <c r="F17" s="28">
        <v>2286</v>
      </c>
      <c r="G17" s="64">
        <v>6459.13</v>
      </c>
      <c r="H17" s="15">
        <v>2528</v>
      </c>
      <c r="I17" s="9">
        <f t="shared" si="1"/>
        <v>11273.130000000001</v>
      </c>
      <c r="J17" s="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5.75" x14ac:dyDescent="0.25">
      <c r="A18" s="50" t="s">
        <v>21</v>
      </c>
      <c r="B18" s="47">
        <v>1804</v>
      </c>
      <c r="C18" s="20">
        <v>6602.3</v>
      </c>
      <c r="D18" s="15">
        <f t="shared" si="2"/>
        <v>3191.9999999999991</v>
      </c>
      <c r="E18" s="16">
        <f t="shared" si="0"/>
        <v>11598.3</v>
      </c>
      <c r="F18" s="28">
        <v>3745</v>
      </c>
      <c r="G18" s="64">
        <v>6602.3</v>
      </c>
      <c r="H18" s="15">
        <v>1251</v>
      </c>
      <c r="I18" s="9">
        <f t="shared" si="1"/>
        <v>11598.3</v>
      </c>
      <c r="J18" s="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5.75" x14ac:dyDescent="0.25">
      <c r="A19" s="50" t="s">
        <v>22</v>
      </c>
      <c r="B19" s="47">
        <v>1252</v>
      </c>
      <c r="C19" s="20">
        <v>4878.08</v>
      </c>
      <c r="D19" s="15">
        <f t="shared" si="2"/>
        <v>1902</v>
      </c>
      <c r="E19" s="16">
        <f t="shared" si="0"/>
        <v>8032.08</v>
      </c>
      <c r="F19" s="28">
        <v>1849</v>
      </c>
      <c r="G19" s="64">
        <v>4878.08</v>
      </c>
      <c r="H19" s="15">
        <v>1305</v>
      </c>
      <c r="I19" s="9">
        <f t="shared" si="1"/>
        <v>8032.08</v>
      </c>
      <c r="J19" s="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5.75" x14ac:dyDescent="0.25">
      <c r="A20" s="50" t="s">
        <v>23</v>
      </c>
      <c r="B20" s="47">
        <v>1644</v>
      </c>
      <c r="C20" s="20">
        <v>5898.81</v>
      </c>
      <c r="D20" s="15">
        <f t="shared" si="2"/>
        <v>2824.0000000000009</v>
      </c>
      <c r="E20" s="16">
        <f t="shared" si="0"/>
        <v>10366.810000000001</v>
      </c>
      <c r="F20" s="28">
        <v>2325</v>
      </c>
      <c r="G20" s="64">
        <v>5898.81</v>
      </c>
      <c r="H20" s="15">
        <v>2143</v>
      </c>
      <c r="I20" s="9">
        <f t="shared" si="1"/>
        <v>10366.810000000001</v>
      </c>
      <c r="J20" s="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5.75" x14ac:dyDescent="0.25">
      <c r="A21" s="50" t="s">
        <v>24</v>
      </c>
      <c r="B21" s="47">
        <v>2652</v>
      </c>
      <c r="C21" s="20">
        <v>8897.14</v>
      </c>
      <c r="D21" s="15">
        <f t="shared" si="2"/>
        <v>5156</v>
      </c>
      <c r="E21" s="16">
        <f t="shared" si="0"/>
        <v>16705.14</v>
      </c>
      <c r="F21" s="28">
        <v>3411</v>
      </c>
      <c r="G21" s="64">
        <v>8897.14</v>
      </c>
      <c r="H21" s="15">
        <v>4397</v>
      </c>
      <c r="I21" s="9">
        <f t="shared" si="1"/>
        <v>16705.14</v>
      </c>
      <c r="J21" s="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6.5" thickBot="1" x14ac:dyDescent="0.3">
      <c r="A22" s="51" t="s">
        <v>25</v>
      </c>
      <c r="B22" s="48">
        <v>2122</v>
      </c>
      <c r="C22" s="65">
        <v>6914.39</v>
      </c>
      <c r="D22" s="24">
        <f t="shared" si="2"/>
        <v>1675.9999999999991</v>
      </c>
      <c r="E22" s="66">
        <f t="shared" si="0"/>
        <v>10712.39</v>
      </c>
      <c r="F22" s="29">
        <v>2945</v>
      </c>
      <c r="G22" s="65">
        <v>6914.39</v>
      </c>
      <c r="H22" s="24">
        <v>853</v>
      </c>
      <c r="I22" s="10">
        <f t="shared" si="1"/>
        <v>10712.39</v>
      </c>
      <c r="J22" s="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5.75" x14ac:dyDescent="0.25">
      <c r="A23" s="49" t="s">
        <v>26</v>
      </c>
      <c r="B23" s="52">
        <v>5305</v>
      </c>
      <c r="C23" s="67">
        <v>28618.55</v>
      </c>
      <c r="D23" s="21">
        <f t="shared" si="2"/>
        <v>5757.0000000000036</v>
      </c>
      <c r="E23" s="68">
        <f t="shared" si="0"/>
        <v>39680.550000000003</v>
      </c>
      <c r="F23" s="30">
        <v>6608</v>
      </c>
      <c r="G23" s="69">
        <v>28618.55</v>
      </c>
      <c r="H23" s="21">
        <v>4454</v>
      </c>
      <c r="I23" s="8">
        <f t="shared" si="1"/>
        <v>39680.550000000003</v>
      </c>
      <c r="J23" s="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5.75" x14ac:dyDescent="0.25">
      <c r="A24" s="50" t="s">
        <v>39</v>
      </c>
      <c r="B24" s="47">
        <v>6578</v>
      </c>
      <c r="C24" s="20">
        <v>27887.25</v>
      </c>
      <c r="D24" s="15">
        <f t="shared" si="2"/>
        <v>2397</v>
      </c>
      <c r="E24" s="16">
        <f t="shared" si="0"/>
        <v>36862.25</v>
      </c>
      <c r="F24" s="28">
        <v>8008</v>
      </c>
      <c r="G24" s="64">
        <v>27887.25</v>
      </c>
      <c r="H24" s="15">
        <v>967</v>
      </c>
      <c r="I24" s="9">
        <f t="shared" si="1"/>
        <v>36862.25</v>
      </c>
      <c r="J24" s="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5.75" x14ac:dyDescent="0.25">
      <c r="A25" s="50" t="s">
        <v>27</v>
      </c>
      <c r="B25" s="47">
        <v>7734</v>
      </c>
      <c r="C25" s="20">
        <v>32411.010000000002</v>
      </c>
      <c r="D25" s="15">
        <f t="shared" si="2"/>
        <v>5805</v>
      </c>
      <c r="E25" s="16">
        <f t="shared" si="0"/>
        <v>45950.01</v>
      </c>
      <c r="F25" s="28">
        <v>8348</v>
      </c>
      <c r="G25" s="64">
        <v>32411.010000000002</v>
      </c>
      <c r="H25" s="15">
        <v>5191</v>
      </c>
      <c r="I25" s="9">
        <f t="shared" si="1"/>
        <v>45950.01</v>
      </c>
      <c r="J25" s="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5.75" x14ac:dyDescent="0.25">
      <c r="A26" s="50" t="s">
        <v>28</v>
      </c>
      <c r="B26" s="47">
        <v>6047</v>
      </c>
      <c r="C26" s="20">
        <v>32958.97</v>
      </c>
      <c r="D26" s="15">
        <f t="shared" si="2"/>
        <v>3795</v>
      </c>
      <c r="E26" s="16">
        <f t="shared" si="0"/>
        <v>42800.97</v>
      </c>
      <c r="F26" s="22">
        <v>7820</v>
      </c>
      <c r="G26" s="20">
        <v>32958.97</v>
      </c>
      <c r="H26" s="15">
        <v>2022</v>
      </c>
      <c r="I26" s="9">
        <f t="shared" si="1"/>
        <v>42800.97</v>
      </c>
      <c r="J26" s="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5.75" x14ac:dyDescent="0.25">
      <c r="A27" s="50" t="s">
        <v>29</v>
      </c>
      <c r="B27" s="47">
        <v>5411</v>
      </c>
      <c r="C27" s="20">
        <v>25662.45</v>
      </c>
      <c r="D27" s="15">
        <f t="shared" si="2"/>
        <v>8476.9999999999964</v>
      </c>
      <c r="E27" s="16">
        <f t="shared" si="0"/>
        <v>39550.449999999997</v>
      </c>
      <c r="F27" s="22">
        <v>9791</v>
      </c>
      <c r="G27" s="20">
        <v>25662.45</v>
      </c>
      <c r="H27" s="15">
        <v>4097</v>
      </c>
      <c r="I27" s="9">
        <f t="shared" si="1"/>
        <v>39550.449999999997</v>
      </c>
      <c r="J27" s="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5.75" x14ac:dyDescent="0.25">
      <c r="A28" s="50" t="s">
        <v>30</v>
      </c>
      <c r="B28" s="47">
        <v>6153</v>
      </c>
      <c r="C28" s="20">
        <v>30510.66</v>
      </c>
      <c r="D28" s="15">
        <f t="shared" si="2"/>
        <v>4819.0000000000036</v>
      </c>
      <c r="E28" s="16">
        <f t="shared" si="0"/>
        <v>41482.660000000003</v>
      </c>
      <c r="F28" s="22">
        <v>8399</v>
      </c>
      <c r="G28" s="20">
        <v>30510.66</v>
      </c>
      <c r="H28" s="15">
        <v>2573</v>
      </c>
      <c r="I28" s="9">
        <f t="shared" si="1"/>
        <v>41482.660000000003</v>
      </c>
      <c r="J28" s="2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5.75" x14ac:dyDescent="0.25">
      <c r="A29" s="50" t="s">
        <v>31</v>
      </c>
      <c r="B29" s="47">
        <v>4986</v>
      </c>
      <c r="C29" s="20">
        <v>31509.760000000002</v>
      </c>
      <c r="D29" s="15">
        <f t="shared" si="2"/>
        <v>8310</v>
      </c>
      <c r="E29" s="16">
        <f t="shared" si="0"/>
        <v>44805.760000000002</v>
      </c>
      <c r="F29" s="22">
        <v>9472</v>
      </c>
      <c r="G29" s="20">
        <v>31509.760000000002</v>
      </c>
      <c r="H29" s="15">
        <v>3824</v>
      </c>
      <c r="I29" s="9">
        <f t="shared" si="1"/>
        <v>44805.760000000002</v>
      </c>
      <c r="J29" s="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5.75" x14ac:dyDescent="0.25">
      <c r="A30" s="50" t="s">
        <v>32</v>
      </c>
      <c r="B30" s="47">
        <v>7638</v>
      </c>
      <c r="C30" s="20">
        <v>22181.05</v>
      </c>
      <c r="D30" s="15">
        <f t="shared" si="2"/>
        <v>6865.0000000000036</v>
      </c>
      <c r="E30" s="16">
        <f t="shared" si="0"/>
        <v>36684.050000000003</v>
      </c>
      <c r="F30" s="22">
        <v>8659</v>
      </c>
      <c r="G30" s="20">
        <v>22181.05</v>
      </c>
      <c r="H30" s="15">
        <v>5844</v>
      </c>
      <c r="I30" s="9">
        <f t="shared" si="1"/>
        <v>36684.050000000003</v>
      </c>
      <c r="J30" s="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5.75" x14ac:dyDescent="0.25">
      <c r="A31" s="50" t="s">
        <v>33</v>
      </c>
      <c r="B31" s="47">
        <v>6896</v>
      </c>
      <c r="C31" s="20">
        <v>28440.36</v>
      </c>
      <c r="D31" s="15">
        <f t="shared" si="2"/>
        <v>6030</v>
      </c>
      <c r="E31" s="16">
        <f t="shared" si="0"/>
        <v>41366.36</v>
      </c>
      <c r="F31" s="22">
        <v>7612</v>
      </c>
      <c r="G31" s="20">
        <v>28440.36</v>
      </c>
      <c r="H31" s="15">
        <v>5314</v>
      </c>
      <c r="I31" s="9">
        <f t="shared" si="1"/>
        <v>41366.36</v>
      </c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5.75" x14ac:dyDescent="0.25">
      <c r="A32" s="50" t="s">
        <v>34</v>
      </c>
      <c r="B32" s="47">
        <v>6578</v>
      </c>
      <c r="C32" s="20">
        <v>26529.71</v>
      </c>
      <c r="D32" s="15">
        <f t="shared" si="2"/>
        <v>7923</v>
      </c>
      <c r="E32" s="16">
        <f t="shared" si="0"/>
        <v>41030.71</v>
      </c>
      <c r="F32" s="22">
        <v>7695</v>
      </c>
      <c r="G32" s="20">
        <v>26529.71</v>
      </c>
      <c r="H32" s="15">
        <v>6806</v>
      </c>
      <c r="I32" s="9">
        <f t="shared" si="1"/>
        <v>41030.71</v>
      </c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5.75" x14ac:dyDescent="0.25">
      <c r="A33" s="50" t="s">
        <v>35</v>
      </c>
      <c r="B33" s="47">
        <v>4986</v>
      </c>
      <c r="C33" s="20">
        <v>20265.25</v>
      </c>
      <c r="D33" s="15">
        <f t="shared" si="2"/>
        <v>969</v>
      </c>
      <c r="E33" s="16">
        <f t="shared" si="0"/>
        <v>26220.25</v>
      </c>
      <c r="F33" s="22">
        <v>5565</v>
      </c>
      <c r="G33" s="20">
        <v>20265.25</v>
      </c>
      <c r="H33" s="15">
        <v>390</v>
      </c>
      <c r="I33" s="9">
        <f t="shared" si="1"/>
        <v>26220.25</v>
      </c>
      <c r="J33" s="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5.75" x14ac:dyDescent="0.25">
      <c r="A34" s="50" t="s">
        <v>36</v>
      </c>
      <c r="B34" s="47">
        <v>6047</v>
      </c>
      <c r="C34" s="20">
        <v>31382.04</v>
      </c>
      <c r="D34" s="15">
        <f t="shared" si="2"/>
        <v>5656</v>
      </c>
      <c r="E34" s="16">
        <f t="shared" si="0"/>
        <v>43085.04</v>
      </c>
      <c r="F34" s="22">
        <v>7436</v>
      </c>
      <c r="G34" s="20">
        <v>31382.04</v>
      </c>
      <c r="H34" s="15">
        <v>4267</v>
      </c>
      <c r="I34" s="9">
        <f t="shared" si="1"/>
        <v>43085.04</v>
      </c>
      <c r="J34" s="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6.5" thickBot="1" x14ac:dyDescent="0.3">
      <c r="A35" s="55" t="s">
        <v>40</v>
      </c>
      <c r="B35" s="53">
        <v>7532</v>
      </c>
      <c r="C35" s="70">
        <v>31865.11</v>
      </c>
      <c r="D35" s="25">
        <f t="shared" si="2"/>
        <v>3214</v>
      </c>
      <c r="E35" s="71">
        <f t="shared" si="0"/>
        <v>42611.11</v>
      </c>
      <c r="F35" s="23">
        <v>10495</v>
      </c>
      <c r="G35" s="70">
        <v>31865.11</v>
      </c>
      <c r="H35" s="25">
        <v>251</v>
      </c>
      <c r="I35" s="13">
        <f t="shared" si="1"/>
        <v>42611.11</v>
      </c>
      <c r="J35" s="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6.5" thickBot="1" x14ac:dyDescent="0.3">
      <c r="A36" s="56" t="s">
        <v>38</v>
      </c>
      <c r="B36" s="31">
        <v>31804</v>
      </c>
      <c r="C36" s="72">
        <v>35504.1</v>
      </c>
      <c r="D36" s="27">
        <f t="shared" si="2"/>
        <v>78359</v>
      </c>
      <c r="E36" s="73">
        <f t="shared" si="0"/>
        <v>145667.1</v>
      </c>
      <c r="F36" s="26">
        <v>93786</v>
      </c>
      <c r="G36" s="74">
        <v>35504.1</v>
      </c>
      <c r="H36" s="27">
        <v>16377</v>
      </c>
      <c r="I36" s="12">
        <f t="shared" si="1"/>
        <v>145667.1</v>
      </c>
      <c r="J36" s="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6.5" thickBot="1" x14ac:dyDescent="0.3">
      <c r="A37" s="57" t="s">
        <v>2</v>
      </c>
      <c r="B37" s="35">
        <v>4100</v>
      </c>
      <c r="C37" s="75">
        <v>0</v>
      </c>
      <c r="D37" s="27">
        <f t="shared" si="2"/>
        <v>4800</v>
      </c>
      <c r="E37" s="76">
        <f t="shared" ref="E37" si="3">SUM(B37:D37)</f>
        <v>8900</v>
      </c>
      <c r="F37" s="26">
        <v>4300</v>
      </c>
      <c r="G37" s="75">
        <v>4200</v>
      </c>
      <c r="H37" s="21">
        <v>400</v>
      </c>
      <c r="I37" s="11">
        <f t="shared" si="1"/>
        <v>8900</v>
      </c>
      <c r="J37" s="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6.5" thickBot="1" x14ac:dyDescent="0.3">
      <c r="A38" s="58" t="s">
        <v>4</v>
      </c>
      <c r="B38" s="31">
        <v>106000</v>
      </c>
      <c r="C38" s="72">
        <v>51500</v>
      </c>
      <c r="D38" s="77">
        <v>75000</v>
      </c>
      <c r="E38" s="76">
        <v>232500</v>
      </c>
      <c r="F38" s="26">
        <v>102485</v>
      </c>
      <c r="G38" s="74">
        <v>118015</v>
      </c>
      <c r="H38" s="27">
        <v>12000</v>
      </c>
      <c r="I38" s="11">
        <v>232500</v>
      </c>
      <c r="J38" s="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6.5" thickBot="1" x14ac:dyDescent="0.3">
      <c r="A39" s="58" t="s">
        <v>3</v>
      </c>
      <c r="B39" s="54">
        <v>4000</v>
      </c>
      <c r="C39" s="77">
        <v>0</v>
      </c>
      <c r="D39" s="27">
        <v>72900</v>
      </c>
      <c r="E39" s="76">
        <v>76900</v>
      </c>
      <c r="F39" s="26">
        <v>31200</v>
      </c>
      <c r="G39" s="78">
        <v>45100</v>
      </c>
      <c r="H39" s="27">
        <v>600</v>
      </c>
      <c r="I39" s="11">
        <v>76900</v>
      </c>
      <c r="J39" s="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5.75" x14ac:dyDescent="0.25">
      <c r="A40" s="2"/>
      <c r="B40" s="32"/>
      <c r="C40" s="79"/>
      <c r="D40" s="79"/>
      <c r="E40" s="79"/>
      <c r="F40" s="79"/>
      <c r="G40" s="79"/>
      <c r="H40" s="79"/>
      <c r="I40" s="32"/>
      <c r="J40" s="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5.75" x14ac:dyDescent="0.25">
      <c r="A41" s="2"/>
      <c r="B41" s="32"/>
      <c r="C41" s="79"/>
      <c r="D41" s="79"/>
      <c r="E41" s="79"/>
      <c r="F41" s="79"/>
      <c r="G41" s="79"/>
      <c r="H41" s="79"/>
      <c r="I41" s="32"/>
      <c r="J41" s="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5.75" x14ac:dyDescent="0.25">
      <c r="A42" s="1"/>
      <c r="B42" s="33"/>
      <c r="C42" s="80"/>
      <c r="D42" s="80"/>
      <c r="E42" s="80"/>
      <c r="F42" s="80"/>
      <c r="G42" s="80"/>
      <c r="H42" s="80"/>
      <c r="I42" s="33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5.75" x14ac:dyDescent="0.25">
      <c r="A43" s="1"/>
      <c r="B43" s="33"/>
      <c r="C43" s="80"/>
      <c r="D43" s="80"/>
      <c r="E43" s="80"/>
      <c r="F43" s="80"/>
      <c r="G43" s="80"/>
      <c r="H43" s="80"/>
      <c r="I43" s="3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5.75" x14ac:dyDescent="0.25">
      <c r="A44" s="1"/>
      <c r="B44" s="33"/>
      <c r="C44" s="80"/>
      <c r="D44" s="80"/>
      <c r="E44" s="80"/>
      <c r="F44" s="80"/>
      <c r="G44" s="80"/>
      <c r="H44" s="80"/>
      <c r="I44" s="3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5.75" x14ac:dyDescent="0.25">
      <c r="A45" s="1"/>
      <c r="B45" s="33"/>
      <c r="C45" s="80"/>
      <c r="D45" s="80"/>
      <c r="E45" s="80"/>
      <c r="F45" s="80"/>
      <c r="G45" s="80"/>
      <c r="H45" s="80"/>
      <c r="I45" s="33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.75" x14ac:dyDescent="0.25">
      <c r="A46" s="1"/>
      <c r="B46" s="33"/>
      <c r="C46" s="80"/>
      <c r="D46" s="80"/>
      <c r="E46" s="80"/>
      <c r="F46" s="80"/>
      <c r="G46" s="80"/>
      <c r="H46" s="80"/>
      <c r="I46" s="33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5.75" x14ac:dyDescent="0.25">
      <c r="A47" s="1"/>
      <c r="B47" s="33"/>
      <c r="C47" s="80"/>
      <c r="D47" s="80"/>
      <c r="E47" s="80"/>
      <c r="F47" s="80"/>
      <c r="G47" s="80"/>
      <c r="H47" s="80"/>
      <c r="I47" s="33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5.75" x14ac:dyDescent="0.25">
      <c r="A48" s="1"/>
      <c r="B48" s="33"/>
      <c r="C48" s="80"/>
      <c r="D48" s="80"/>
      <c r="E48" s="80"/>
      <c r="F48" s="80"/>
      <c r="G48" s="80"/>
      <c r="H48" s="80"/>
      <c r="I48" s="33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.75" x14ac:dyDescent="0.25">
      <c r="A49" s="1"/>
      <c r="B49" s="33"/>
      <c r="C49" s="80"/>
      <c r="D49" s="80"/>
      <c r="E49" s="80"/>
      <c r="F49" s="80"/>
      <c r="G49" s="80"/>
      <c r="H49" s="80"/>
      <c r="I49" s="33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5.75" x14ac:dyDescent="0.25">
      <c r="A50" s="1"/>
      <c r="B50" s="33"/>
      <c r="C50" s="80"/>
      <c r="D50" s="80"/>
      <c r="E50" s="80"/>
      <c r="F50" s="80"/>
      <c r="G50" s="80"/>
      <c r="H50" s="80"/>
      <c r="I50" s="33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.75" x14ac:dyDescent="0.25">
      <c r="A51" s="1"/>
      <c r="B51" s="33"/>
      <c r="C51" s="80"/>
      <c r="D51" s="80"/>
      <c r="E51" s="80"/>
      <c r="F51" s="80"/>
      <c r="G51" s="80"/>
      <c r="H51" s="80"/>
      <c r="I51" s="33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.75" x14ac:dyDescent="0.25">
      <c r="A52" s="1"/>
      <c r="B52" s="33"/>
      <c r="C52" s="80"/>
      <c r="D52" s="80"/>
      <c r="E52" s="80"/>
      <c r="F52" s="80"/>
      <c r="G52" s="80"/>
      <c r="H52" s="80"/>
      <c r="I52" s="3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.75" x14ac:dyDescent="0.25">
      <c r="A53" s="1"/>
      <c r="B53" s="33"/>
      <c r="C53" s="80"/>
      <c r="D53" s="80"/>
      <c r="E53" s="80"/>
      <c r="F53" s="80"/>
      <c r="G53" s="80"/>
      <c r="H53" s="80"/>
      <c r="I53" s="33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.75" x14ac:dyDescent="0.25">
      <c r="A54" s="1"/>
      <c r="B54" s="33"/>
      <c r="C54" s="80"/>
      <c r="D54" s="80"/>
      <c r="E54" s="80"/>
      <c r="F54" s="80"/>
      <c r="G54" s="80"/>
      <c r="H54" s="80"/>
      <c r="I54" s="33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.75" x14ac:dyDescent="0.25">
      <c r="A55" s="1"/>
      <c r="B55" s="33"/>
      <c r="C55" s="80"/>
      <c r="D55" s="80"/>
      <c r="E55" s="80"/>
      <c r="F55" s="80"/>
      <c r="G55" s="80"/>
      <c r="H55" s="80"/>
      <c r="I55" s="33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75" x14ac:dyDescent="0.25">
      <c r="A56" s="1"/>
      <c r="B56" s="33"/>
      <c r="C56" s="80"/>
      <c r="D56" s="80"/>
      <c r="E56" s="80"/>
      <c r="F56" s="80"/>
      <c r="G56" s="80"/>
      <c r="H56" s="80"/>
      <c r="I56" s="33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75" x14ac:dyDescent="0.25">
      <c r="A57" s="1"/>
      <c r="B57" s="33"/>
      <c r="C57" s="80"/>
      <c r="D57" s="80"/>
      <c r="E57" s="80"/>
      <c r="F57" s="80"/>
      <c r="G57" s="80"/>
      <c r="H57" s="80"/>
      <c r="I57" s="33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.75" x14ac:dyDescent="0.25">
      <c r="A58" s="1"/>
      <c r="B58" s="33"/>
      <c r="C58" s="80"/>
      <c r="D58" s="80"/>
      <c r="E58" s="80"/>
      <c r="F58" s="80"/>
      <c r="G58" s="80"/>
      <c r="H58" s="80"/>
      <c r="I58" s="3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75" x14ac:dyDescent="0.25">
      <c r="A59" s="1"/>
      <c r="B59" s="33"/>
      <c r="C59" s="80"/>
      <c r="D59" s="80"/>
      <c r="E59" s="80"/>
      <c r="F59" s="80"/>
      <c r="G59" s="80"/>
      <c r="H59" s="80"/>
      <c r="I59" s="33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.75" x14ac:dyDescent="0.25">
      <c r="A60" s="1"/>
      <c r="B60" s="33"/>
      <c r="C60" s="80"/>
      <c r="D60" s="80"/>
      <c r="E60" s="80"/>
      <c r="F60" s="80"/>
      <c r="G60" s="80"/>
      <c r="H60" s="80"/>
      <c r="I60" s="33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.75" x14ac:dyDescent="0.25">
      <c r="A61" s="1"/>
      <c r="B61" s="33"/>
      <c r="C61" s="80"/>
      <c r="D61" s="80"/>
      <c r="E61" s="80"/>
      <c r="F61" s="80"/>
      <c r="G61" s="80"/>
      <c r="H61" s="80"/>
      <c r="I61" s="33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.75" x14ac:dyDescent="0.25">
      <c r="A62" s="1"/>
      <c r="B62" s="33"/>
      <c r="C62" s="80"/>
      <c r="D62" s="80"/>
      <c r="E62" s="80"/>
      <c r="F62" s="80"/>
      <c r="G62" s="80"/>
      <c r="H62" s="80"/>
      <c r="I62" s="3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5.75" x14ac:dyDescent="0.25">
      <c r="A63" s="1"/>
      <c r="B63" s="33"/>
      <c r="C63" s="80"/>
      <c r="D63" s="80"/>
      <c r="E63" s="80"/>
      <c r="F63" s="80"/>
      <c r="G63" s="80"/>
      <c r="H63" s="80"/>
      <c r="I63" s="33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.75" x14ac:dyDescent="0.25">
      <c r="A64" s="1"/>
      <c r="B64" s="33"/>
      <c r="C64" s="80"/>
      <c r="D64" s="80"/>
      <c r="E64" s="80"/>
      <c r="F64" s="80"/>
      <c r="G64" s="80"/>
      <c r="H64" s="80"/>
      <c r="I64" s="33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5.75" x14ac:dyDescent="0.25">
      <c r="A65" s="1"/>
      <c r="B65" s="33"/>
      <c r="C65" s="80"/>
      <c r="D65" s="80"/>
      <c r="E65" s="80"/>
      <c r="F65" s="80"/>
      <c r="G65" s="80"/>
      <c r="H65" s="80"/>
      <c r="I65" s="33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5.75" x14ac:dyDescent="0.25">
      <c r="A66" s="1"/>
      <c r="B66" s="33"/>
      <c r="C66" s="33"/>
      <c r="D66" s="33"/>
      <c r="E66" s="33"/>
      <c r="F66" s="33"/>
      <c r="G66" s="33"/>
      <c r="H66" s="33"/>
      <c r="I66" s="33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5.75" x14ac:dyDescent="0.25">
      <c r="A67" s="1"/>
      <c r="B67" s="33"/>
      <c r="C67" s="33"/>
      <c r="D67" s="33"/>
      <c r="E67" s="33"/>
      <c r="F67" s="33"/>
      <c r="G67" s="33"/>
      <c r="H67" s="33"/>
      <c r="I67" s="3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5.75" x14ac:dyDescent="0.25">
      <c r="A68" s="1"/>
      <c r="B68" s="33"/>
      <c r="C68" s="33"/>
      <c r="D68" s="33"/>
      <c r="E68" s="33"/>
      <c r="F68" s="33"/>
      <c r="G68" s="33"/>
      <c r="H68" s="33"/>
      <c r="I68" s="33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5.75" x14ac:dyDescent="0.25">
      <c r="A69" s="1"/>
      <c r="B69" s="33"/>
      <c r="C69" s="33"/>
      <c r="D69" s="33"/>
      <c r="E69" s="33"/>
      <c r="F69" s="33"/>
      <c r="G69" s="33"/>
      <c r="H69" s="33"/>
      <c r="I69" s="3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5.75" x14ac:dyDescent="0.25">
      <c r="A70" s="1"/>
      <c r="B70" s="33"/>
      <c r="C70" s="33"/>
      <c r="D70" s="33"/>
      <c r="E70" s="33"/>
      <c r="F70" s="33"/>
      <c r="G70" s="33"/>
      <c r="H70" s="33"/>
      <c r="I70" s="3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5.75" x14ac:dyDescent="0.25">
      <c r="A71" s="1"/>
      <c r="B71" s="33"/>
      <c r="C71" s="33"/>
      <c r="D71" s="33"/>
      <c r="E71" s="33"/>
      <c r="F71" s="33"/>
      <c r="G71" s="33"/>
      <c r="H71" s="33"/>
      <c r="I71" s="3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5.75" x14ac:dyDescent="0.25">
      <c r="A72" s="1"/>
      <c r="B72" s="33"/>
      <c r="C72" s="33"/>
      <c r="D72" s="33"/>
      <c r="E72" s="33"/>
      <c r="F72" s="33"/>
      <c r="G72" s="33"/>
      <c r="H72" s="33"/>
      <c r="I72" s="3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5.75" x14ac:dyDescent="0.25">
      <c r="A73" s="1"/>
      <c r="B73" s="33"/>
      <c r="C73" s="33"/>
      <c r="D73" s="33"/>
      <c r="E73" s="33"/>
      <c r="F73" s="33"/>
      <c r="G73" s="33"/>
      <c r="H73" s="33"/>
      <c r="I73" s="33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.75" x14ac:dyDescent="0.25">
      <c r="A74" s="1"/>
      <c r="B74" s="33"/>
      <c r="C74" s="33"/>
      <c r="D74" s="33"/>
      <c r="E74" s="33"/>
      <c r="F74" s="33"/>
      <c r="G74" s="33"/>
      <c r="H74" s="33"/>
      <c r="I74" s="33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.75" x14ac:dyDescent="0.25">
      <c r="A75" s="1"/>
      <c r="B75" s="33"/>
      <c r="C75" s="33"/>
      <c r="D75" s="33"/>
      <c r="E75" s="33"/>
      <c r="F75" s="33"/>
      <c r="G75" s="33"/>
      <c r="H75" s="33"/>
      <c r="I75" s="33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.75" x14ac:dyDescent="0.25">
      <c r="A76" s="1"/>
      <c r="B76" s="33"/>
      <c r="C76" s="33"/>
      <c r="D76" s="33"/>
      <c r="E76" s="33"/>
      <c r="F76" s="33"/>
      <c r="G76" s="33"/>
      <c r="H76" s="33"/>
      <c r="I76" s="33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75" x14ac:dyDescent="0.25">
      <c r="A77" s="1"/>
      <c r="B77" s="33"/>
      <c r="C77" s="33"/>
      <c r="D77" s="33"/>
      <c r="E77" s="33"/>
      <c r="F77" s="33"/>
      <c r="G77" s="33"/>
      <c r="H77" s="33"/>
      <c r="I77" s="33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75" x14ac:dyDescent="0.25">
      <c r="A78" s="1"/>
      <c r="B78" s="33"/>
      <c r="C78" s="33"/>
      <c r="D78" s="33"/>
      <c r="E78" s="33"/>
      <c r="F78" s="33"/>
      <c r="G78" s="33"/>
      <c r="H78" s="33"/>
      <c r="I78" s="33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5.75" x14ac:dyDescent="0.25">
      <c r="A79" s="1"/>
      <c r="B79" s="33"/>
      <c r="C79" s="33"/>
      <c r="D79" s="33"/>
      <c r="E79" s="33"/>
      <c r="F79" s="33"/>
      <c r="G79" s="33"/>
      <c r="H79" s="33"/>
      <c r="I79" s="33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5.75" x14ac:dyDescent="0.25">
      <c r="A80" s="1"/>
      <c r="B80" s="33"/>
      <c r="C80" s="33"/>
      <c r="D80" s="33"/>
      <c r="E80" s="33"/>
      <c r="F80" s="33"/>
      <c r="G80" s="33"/>
      <c r="H80" s="33"/>
      <c r="I80" s="33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5.75" x14ac:dyDescent="0.25">
      <c r="A81" s="1"/>
      <c r="B81" s="33"/>
      <c r="C81" s="33"/>
      <c r="D81" s="33"/>
      <c r="E81" s="33"/>
      <c r="F81" s="33"/>
      <c r="G81" s="33"/>
      <c r="H81" s="33"/>
      <c r="I81" s="33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5.75" x14ac:dyDescent="0.25">
      <c r="A82" s="1"/>
      <c r="B82" s="33"/>
      <c r="C82" s="33"/>
      <c r="D82" s="33"/>
      <c r="E82" s="33"/>
      <c r="F82" s="33"/>
      <c r="G82" s="33"/>
      <c r="H82" s="33"/>
      <c r="I82" s="33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5.75" x14ac:dyDescent="0.25">
      <c r="A83" s="1"/>
      <c r="B83" s="33"/>
      <c r="C83" s="33"/>
      <c r="D83" s="33"/>
      <c r="E83" s="33"/>
      <c r="F83" s="33"/>
      <c r="G83" s="33"/>
      <c r="H83" s="33"/>
      <c r="I83" s="33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5.75" x14ac:dyDescent="0.25">
      <c r="A84" s="1"/>
      <c r="B84" s="33"/>
      <c r="C84" s="33"/>
      <c r="D84" s="33"/>
      <c r="E84" s="33"/>
      <c r="F84" s="33"/>
      <c r="G84" s="33"/>
      <c r="H84" s="33"/>
      <c r="I84" s="33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5.75" x14ac:dyDescent="0.25">
      <c r="A85" s="1"/>
      <c r="B85" s="33"/>
      <c r="C85" s="33"/>
      <c r="D85" s="33"/>
      <c r="E85" s="33"/>
      <c r="F85" s="33"/>
      <c r="G85" s="33"/>
      <c r="H85" s="33"/>
      <c r="I85" s="3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5.75" x14ac:dyDescent="0.25">
      <c r="A86" s="1"/>
      <c r="B86" s="33"/>
      <c r="C86" s="33"/>
      <c r="D86" s="33"/>
      <c r="E86" s="33"/>
      <c r="F86" s="33"/>
      <c r="G86" s="33"/>
      <c r="H86" s="33"/>
      <c r="I86" s="3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5.75" x14ac:dyDescent="0.25">
      <c r="A87" s="1"/>
      <c r="B87" s="33"/>
      <c r="C87" s="33"/>
      <c r="D87" s="33"/>
      <c r="E87" s="33"/>
      <c r="F87" s="33"/>
      <c r="G87" s="33"/>
      <c r="H87" s="33"/>
      <c r="I87" s="33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5.75" x14ac:dyDescent="0.25">
      <c r="A88" s="1"/>
      <c r="B88" s="33"/>
      <c r="C88" s="33"/>
      <c r="D88" s="33"/>
      <c r="E88" s="33"/>
      <c r="F88" s="33"/>
      <c r="G88" s="33"/>
      <c r="H88" s="33"/>
      <c r="I88" s="3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5.75" x14ac:dyDescent="0.25">
      <c r="A89" s="1"/>
      <c r="B89" s="33"/>
      <c r="C89" s="33"/>
      <c r="D89" s="33"/>
      <c r="E89" s="33"/>
      <c r="F89" s="33"/>
      <c r="G89" s="33"/>
      <c r="H89" s="33"/>
      <c r="I89" s="33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5.75" x14ac:dyDescent="0.25">
      <c r="A90" s="1"/>
      <c r="B90" s="33"/>
      <c r="C90" s="33"/>
      <c r="D90" s="33"/>
      <c r="E90" s="33"/>
      <c r="F90" s="33"/>
      <c r="G90" s="33"/>
      <c r="H90" s="33"/>
      <c r="I90" s="3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5.75" x14ac:dyDescent="0.25">
      <c r="A91" s="1"/>
      <c r="B91" s="33"/>
      <c r="C91" s="33"/>
      <c r="D91" s="33"/>
      <c r="E91" s="33"/>
      <c r="F91" s="33"/>
      <c r="G91" s="33"/>
      <c r="H91" s="33"/>
      <c r="I91" s="33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5.75" x14ac:dyDescent="0.25">
      <c r="A92" s="1"/>
      <c r="B92" s="33"/>
      <c r="C92" s="33"/>
      <c r="D92" s="33"/>
      <c r="E92" s="33"/>
      <c r="F92" s="33"/>
      <c r="G92" s="33"/>
      <c r="H92" s="33"/>
      <c r="I92" s="3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5.75" x14ac:dyDescent="0.25">
      <c r="A93" s="1"/>
      <c r="B93" s="33"/>
      <c r="C93" s="33"/>
      <c r="D93" s="33"/>
      <c r="E93" s="33"/>
      <c r="F93" s="33"/>
      <c r="G93" s="33"/>
      <c r="H93" s="33"/>
      <c r="I93" s="33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5.75" x14ac:dyDescent="0.25">
      <c r="A94" s="1"/>
      <c r="B94" s="33"/>
      <c r="C94" s="33"/>
      <c r="D94" s="33"/>
      <c r="E94" s="33"/>
      <c r="F94" s="33"/>
      <c r="G94" s="33"/>
      <c r="H94" s="33"/>
      <c r="I94" s="33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5.75" x14ac:dyDescent="0.25">
      <c r="A95" s="1"/>
      <c r="B95" s="33"/>
      <c r="C95" s="33"/>
      <c r="D95" s="33"/>
      <c r="E95" s="33"/>
      <c r="F95" s="33"/>
      <c r="G95" s="33"/>
      <c r="H95" s="33"/>
      <c r="I95" s="33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5.75" x14ac:dyDescent="0.25">
      <c r="A96" s="1"/>
      <c r="B96" s="33"/>
      <c r="C96" s="33"/>
      <c r="D96" s="33"/>
      <c r="E96" s="33"/>
      <c r="F96" s="33"/>
      <c r="G96" s="33"/>
      <c r="H96" s="33"/>
      <c r="I96" s="33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5.75" x14ac:dyDescent="0.25">
      <c r="A97" s="1"/>
      <c r="B97" s="33"/>
      <c r="C97" s="33"/>
      <c r="D97" s="33"/>
      <c r="E97" s="33"/>
      <c r="F97" s="33"/>
      <c r="G97" s="33"/>
      <c r="H97" s="33"/>
      <c r="I97" s="33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5.75" x14ac:dyDescent="0.25">
      <c r="A98" s="1"/>
      <c r="B98" s="33"/>
      <c r="C98" s="33"/>
      <c r="D98" s="33"/>
      <c r="E98" s="33"/>
      <c r="F98" s="33"/>
      <c r="G98" s="33"/>
      <c r="H98" s="33"/>
      <c r="I98" s="33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5.75" x14ac:dyDescent="0.25">
      <c r="A99" s="1"/>
      <c r="B99" s="33"/>
      <c r="C99" s="33"/>
      <c r="D99" s="33"/>
      <c r="E99" s="33"/>
      <c r="F99" s="33"/>
      <c r="G99" s="33"/>
      <c r="H99" s="33"/>
      <c r="I99" s="33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5.75" x14ac:dyDescent="0.25">
      <c r="A100" s="1"/>
      <c r="B100" s="33"/>
      <c r="C100" s="33"/>
      <c r="D100" s="33"/>
      <c r="E100" s="33"/>
      <c r="F100" s="33"/>
      <c r="G100" s="33"/>
      <c r="H100" s="33"/>
      <c r="I100" s="33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.75" x14ac:dyDescent="0.25">
      <c r="A101" s="1"/>
      <c r="B101" s="33"/>
      <c r="C101" s="33"/>
      <c r="D101" s="33"/>
      <c r="E101" s="33"/>
      <c r="F101" s="33"/>
      <c r="G101" s="33"/>
      <c r="H101" s="33"/>
      <c r="I101" s="33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.75" x14ac:dyDescent="0.25">
      <c r="A102" s="1"/>
      <c r="B102" s="33"/>
      <c r="C102" s="33"/>
      <c r="D102" s="33"/>
      <c r="E102" s="33"/>
      <c r="F102" s="33"/>
      <c r="G102" s="33"/>
      <c r="H102" s="33"/>
      <c r="I102" s="33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.75" x14ac:dyDescent="0.25">
      <c r="A103" s="1"/>
      <c r="B103" s="33"/>
      <c r="C103" s="33"/>
      <c r="D103" s="33"/>
      <c r="E103" s="33"/>
      <c r="F103" s="33"/>
      <c r="G103" s="33"/>
      <c r="H103" s="33"/>
      <c r="I103" s="33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.75" x14ac:dyDescent="0.25">
      <c r="A104" s="1"/>
      <c r="B104" s="33"/>
      <c r="C104" s="33"/>
      <c r="D104" s="33"/>
      <c r="E104" s="33"/>
      <c r="F104" s="33"/>
      <c r="G104" s="33"/>
      <c r="H104" s="33"/>
      <c r="I104" s="33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.75" x14ac:dyDescent="0.25">
      <c r="A105" s="1"/>
      <c r="B105" s="33"/>
      <c r="C105" s="33"/>
      <c r="D105" s="33"/>
      <c r="E105" s="33"/>
      <c r="F105" s="33"/>
      <c r="G105" s="33"/>
      <c r="H105" s="33"/>
      <c r="I105" s="33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.75" x14ac:dyDescent="0.25">
      <c r="A106" s="1"/>
      <c r="B106" s="33"/>
      <c r="C106" s="33"/>
      <c r="D106" s="33"/>
      <c r="E106" s="33"/>
      <c r="F106" s="33"/>
      <c r="G106" s="33"/>
      <c r="H106" s="33"/>
      <c r="I106" s="33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.75" x14ac:dyDescent="0.25">
      <c r="A107" s="1"/>
      <c r="B107" s="33"/>
      <c r="C107" s="33"/>
      <c r="D107" s="33"/>
      <c r="E107" s="33"/>
      <c r="F107" s="33"/>
      <c r="G107" s="33"/>
      <c r="H107" s="33"/>
      <c r="I107" s="3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x14ac:dyDescent="0.25">
      <c r="A108" s="1"/>
      <c r="B108" s="33"/>
      <c r="C108" s="33"/>
      <c r="D108" s="33"/>
      <c r="E108" s="33"/>
      <c r="F108" s="33"/>
      <c r="G108" s="33"/>
      <c r="H108" s="33"/>
      <c r="I108" s="3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x14ac:dyDescent="0.25">
      <c r="A109" s="1"/>
      <c r="B109" s="33"/>
      <c r="C109" s="33"/>
      <c r="D109" s="33"/>
      <c r="E109" s="33"/>
      <c r="F109" s="33"/>
      <c r="G109" s="33"/>
      <c r="H109" s="33"/>
      <c r="I109" s="3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x14ac:dyDescent="0.25">
      <c r="A110" s="1"/>
      <c r="B110" s="33"/>
      <c r="C110" s="33"/>
      <c r="D110" s="33"/>
      <c r="E110" s="33"/>
      <c r="F110" s="33"/>
      <c r="G110" s="33"/>
      <c r="H110" s="33"/>
      <c r="I110" s="3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x14ac:dyDescent="0.25">
      <c r="A111" s="1"/>
      <c r="B111" s="33"/>
      <c r="C111" s="33"/>
      <c r="D111" s="33"/>
      <c r="E111" s="33"/>
      <c r="F111" s="33"/>
      <c r="G111" s="33"/>
      <c r="H111" s="33"/>
      <c r="I111" s="3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x14ac:dyDescent="0.25">
      <c r="A112" s="1"/>
      <c r="B112" s="33"/>
      <c r="C112" s="33"/>
      <c r="D112" s="33"/>
      <c r="E112" s="33"/>
      <c r="F112" s="33"/>
      <c r="G112" s="33"/>
      <c r="H112" s="33"/>
      <c r="I112" s="3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5.75" x14ac:dyDescent="0.25">
      <c r="A113" s="1"/>
      <c r="B113" s="33"/>
      <c r="C113" s="33"/>
      <c r="D113" s="33"/>
      <c r="E113" s="33"/>
      <c r="F113" s="33"/>
      <c r="G113" s="33"/>
      <c r="H113" s="33"/>
      <c r="I113" s="33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5.75" x14ac:dyDescent="0.25">
      <c r="A114" s="1"/>
      <c r="B114" s="33"/>
      <c r="C114" s="33"/>
      <c r="D114" s="33"/>
      <c r="E114" s="33"/>
      <c r="F114" s="33"/>
      <c r="G114" s="33"/>
      <c r="H114" s="33"/>
      <c r="I114" s="33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5.75" x14ac:dyDescent="0.25">
      <c r="A115" s="1"/>
      <c r="B115" s="33"/>
      <c r="C115" s="33"/>
      <c r="D115" s="33"/>
      <c r="E115" s="33"/>
      <c r="F115" s="33"/>
      <c r="G115" s="33"/>
      <c r="H115" s="33"/>
      <c r="I115" s="33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5.75" x14ac:dyDescent="0.25">
      <c r="A116" s="1"/>
      <c r="B116" s="33"/>
      <c r="C116" s="33"/>
      <c r="D116" s="33"/>
      <c r="E116" s="33"/>
      <c r="F116" s="33"/>
      <c r="G116" s="33"/>
      <c r="H116" s="33"/>
      <c r="I116" s="33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5.75" x14ac:dyDescent="0.25">
      <c r="A117" s="1"/>
      <c r="B117" s="33"/>
      <c r="C117" s="33"/>
      <c r="D117" s="33"/>
      <c r="E117" s="33"/>
      <c r="F117" s="33"/>
      <c r="G117" s="33"/>
      <c r="H117" s="33"/>
      <c r="I117" s="3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5.75" x14ac:dyDescent="0.25">
      <c r="A118" s="1"/>
      <c r="B118" s="33"/>
      <c r="C118" s="33"/>
      <c r="D118" s="33"/>
      <c r="E118" s="33"/>
      <c r="F118" s="33"/>
      <c r="G118" s="33"/>
      <c r="H118" s="33"/>
      <c r="I118" s="3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5.75" x14ac:dyDescent="0.25">
      <c r="A119" s="1"/>
      <c r="B119" s="33"/>
      <c r="C119" s="33"/>
      <c r="D119" s="33"/>
      <c r="E119" s="33"/>
      <c r="F119" s="33"/>
      <c r="G119" s="33"/>
      <c r="H119" s="33"/>
      <c r="I119" s="3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5.75" x14ac:dyDescent="0.25">
      <c r="A120" s="1"/>
      <c r="B120" s="33"/>
      <c r="C120" s="33"/>
      <c r="D120" s="33"/>
      <c r="E120" s="33"/>
      <c r="F120" s="33"/>
      <c r="G120" s="33"/>
      <c r="H120" s="33"/>
      <c r="I120" s="3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5.75" x14ac:dyDescent="0.25">
      <c r="A121" s="1"/>
      <c r="B121" s="33"/>
      <c r="C121" s="33"/>
      <c r="D121" s="33"/>
      <c r="E121" s="33"/>
      <c r="F121" s="33"/>
      <c r="G121" s="33"/>
      <c r="H121" s="33"/>
      <c r="I121" s="3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5.75" x14ac:dyDescent="0.25">
      <c r="A122" s="1"/>
      <c r="B122" s="33"/>
      <c r="C122" s="33"/>
      <c r="D122" s="33"/>
      <c r="E122" s="33"/>
      <c r="F122" s="33"/>
      <c r="G122" s="33"/>
      <c r="H122" s="33"/>
      <c r="I122" s="3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5.75" x14ac:dyDescent="0.25">
      <c r="A123" s="1"/>
      <c r="B123" s="33"/>
      <c r="C123" s="33"/>
      <c r="D123" s="33"/>
      <c r="E123" s="33"/>
      <c r="F123" s="33"/>
      <c r="G123" s="33"/>
      <c r="H123" s="33"/>
      <c r="I123" s="3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5.75" x14ac:dyDescent="0.25">
      <c r="A124" s="1"/>
      <c r="B124" s="33"/>
      <c r="C124" s="33"/>
      <c r="D124" s="33"/>
      <c r="E124" s="33"/>
      <c r="F124" s="33"/>
      <c r="G124" s="33"/>
      <c r="H124" s="33"/>
      <c r="I124" s="33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5.75" x14ac:dyDescent="0.25">
      <c r="A125" s="1"/>
      <c r="B125" s="33"/>
      <c r="C125" s="33"/>
      <c r="D125" s="33"/>
      <c r="E125" s="33"/>
      <c r="F125" s="33"/>
      <c r="G125" s="33"/>
      <c r="H125" s="33"/>
      <c r="I125" s="3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5.75" x14ac:dyDescent="0.25">
      <c r="A126" s="1"/>
      <c r="B126" s="33"/>
      <c r="C126" s="33"/>
      <c r="D126" s="33"/>
      <c r="E126" s="33"/>
      <c r="F126" s="33"/>
      <c r="G126" s="33"/>
      <c r="H126" s="33"/>
      <c r="I126" s="3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75" x14ac:dyDescent="0.25">
      <c r="A127" s="1"/>
      <c r="B127" s="33"/>
      <c r="C127" s="33"/>
      <c r="D127" s="33"/>
      <c r="E127" s="33"/>
      <c r="F127" s="33"/>
      <c r="G127" s="33"/>
      <c r="H127" s="33"/>
      <c r="I127" s="33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75" x14ac:dyDescent="0.25">
      <c r="A128" s="1"/>
      <c r="B128" s="33"/>
      <c r="C128" s="33"/>
      <c r="D128" s="33"/>
      <c r="E128" s="33"/>
      <c r="F128" s="33"/>
      <c r="G128" s="33"/>
      <c r="H128" s="33"/>
      <c r="I128" s="3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5.75" x14ac:dyDescent="0.25">
      <c r="A129" s="1"/>
      <c r="B129" s="33"/>
      <c r="C129" s="33"/>
      <c r="D129" s="33"/>
      <c r="E129" s="33"/>
      <c r="F129" s="33"/>
      <c r="G129" s="33"/>
      <c r="H129" s="33"/>
      <c r="I129" s="3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5.75" x14ac:dyDescent="0.25">
      <c r="A130" s="1"/>
      <c r="B130" s="33"/>
      <c r="C130" s="33"/>
      <c r="D130" s="33"/>
      <c r="E130" s="33"/>
      <c r="F130" s="33"/>
      <c r="G130" s="33"/>
      <c r="H130" s="33"/>
      <c r="I130" s="3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5.75" x14ac:dyDescent="0.25">
      <c r="A131" s="1"/>
      <c r="B131" s="33"/>
      <c r="C131" s="33"/>
      <c r="D131" s="33"/>
      <c r="E131" s="33"/>
      <c r="F131" s="33"/>
      <c r="G131" s="33"/>
      <c r="H131" s="33"/>
      <c r="I131" s="3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</sheetData>
  <mergeCells count="1">
    <mergeCell ref="A1:I1"/>
  </mergeCells>
  <pageMargins left="0.7" right="0.7" top="0.78740157499999996" bottom="0.78740157499999996" header="0.3" footer="0.3"/>
  <pageSetup paperSize="9" scale="7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9"/>
  <sheetViews>
    <sheetView workbookViewId="0">
      <selection activeCell="I39" sqref="I39"/>
    </sheetView>
  </sheetViews>
  <sheetFormatPr defaultRowHeight="15" x14ac:dyDescent="0.25"/>
  <cols>
    <col min="1" max="1" width="18.85546875" bestFit="1" customWidth="1"/>
    <col min="2" max="9" width="15.7109375" style="34" customWidth="1"/>
  </cols>
  <sheetData>
    <row r="1" spans="1:12" ht="30" customHeight="1" thickBot="1" x14ac:dyDescent="0.3">
      <c r="A1" s="84" t="s">
        <v>47</v>
      </c>
      <c r="B1" s="85"/>
      <c r="C1" s="85"/>
      <c r="D1" s="85"/>
      <c r="E1" s="85"/>
      <c r="F1" s="85"/>
      <c r="G1" s="85"/>
      <c r="H1" s="85"/>
      <c r="I1" s="86"/>
    </row>
    <row r="2" spans="1:12" ht="30" customHeight="1" thickBot="1" x14ac:dyDescent="0.3">
      <c r="A2" s="43" t="s">
        <v>41</v>
      </c>
      <c r="B2" s="36" t="s">
        <v>42</v>
      </c>
      <c r="C2" s="37" t="s">
        <v>43</v>
      </c>
      <c r="D2" s="38" t="s">
        <v>44</v>
      </c>
      <c r="E2" s="39" t="s">
        <v>45</v>
      </c>
      <c r="F2" s="36" t="s">
        <v>37</v>
      </c>
      <c r="G2" s="44" t="s">
        <v>0</v>
      </c>
      <c r="H2" s="45" t="s">
        <v>1</v>
      </c>
      <c r="I2" s="39" t="s">
        <v>5</v>
      </c>
    </row>
    <row r="3" spans="1:12" x14ac:dyDescent="0.25">
      <c r="A3" s="17" t="s">
        <v>6</v>
      </c>
      <c r="B3" s="59">
        <v>1913</v>
      </c>
      <c r="C3" s="59">
        <v>3955.92</v>
      </c>
      <c r="D3" s="60">
        <f>SUM(I3-B3-C3)</f>
        <v>575</v>
      </c>
      <c r="E3" s="61">
        <f t="shared" ref="E3:E37" si="0">SUM(B3:D3)</f>
        <v>6443.92</v>
      </c>
      <c r="F3" s="62">
        <v>2445</v>
      </c>
      <c r="G3" s="63">
        <v>3955.92</v>
      </c>
      <c r="H3" s="60">
        <v>43</v>
      </c>
      <c r="I3" s="61">
        <f t="shared" ref="I3:I39" si="1">SUM(F3:H3)</f>
        <v>6443.92</v>
      </c>
      <c r="J3" s="81"/>
      <c r="K3" s="81"/>
      <c r="L3" s="81"/>
    </row>
    <row r="4" spans="1:12" x14ac:dyDescent="0.25">
      <c r="A4" s="5" t="s">
        <v>7</v>
      </c>
      <c r="B4" s="64">
        <v>3606</v>
      </c>
      <c r="C4" s="20">
        <v>13428.08</v>
      </c>
      <c r="D4" s="15">
        <f>SUM(I4-B4-C4)</f>
        <v>2076.0000000000018</v>
      </c>
      <c r="E4" s="16">
        <f t="shared" si="0"/>
        <v>19110.080000000002</v>
      </c>
      <c r="F4" s="22">
        <v>5632</v>
      </c>
      <c r="G4" s="20">
        <v>13428.08</v>
      </c>
      <c r="H4" s="15">
        <v>50</v>
      </c>
      <c r="I4" s="16">
        <f t="shared" si="1"/>
        <v>19110.080000000002</v>
      </c>
      <c r="J4" s="81"/>
      <c r="K4" s="81"/>
      <c r="L4" s="81"/>
    </row>
    <row r="5" spans="1:12" x14ac:dyDescent="0.25">
      <c r="A5" s="5" t="s">
        <v>8</v>
      </c>
      <c r="B5" s="64">
        <v>2077</v>
      </c>
      <c r="C5" s="20">
        <v>7049</v>
      </c>
      <c r="D5" s="15">
        <f>SUM(I5-B5-C5)</f>
        <v>2674</v>
      </c>
      <c r="E5" s="16">
        <f t="shared" si="0"/>
        <v>11800</v>
      </c>
      <c r="F5" s="22">
        <v>2393</v>
      </c>
      <c r="G5" s="20">
        <v>7049</v>
      </c>
      <c r="H5" s="15">
        <v>2358</v>
      </c>
      <c r="I5" s="16">
        <f t="shared" si="1"/>
        <v>11800</v>
      </c>
      <c r="J5" s="81"/>
      <c r="K5" s="81"/>
      <c r="L5" s="81"/>
    </row>
    <row r="6" spans="1:12" x14ac:dyDescent="0.25">
      <c r="A6" s="5" t="s">
        <v>9</v>
      </c>
      <c r="B6" s="64">
        <v>1672</v>
      </c>
      <c r="C6" s="20">
        <v>13634.78</v>
      </c>
      <c r="D6" s="15">
        <f t="shared" ref="D6:D37" si="2">SUM(I6-B6-C6)</f>
        <v>2519.9999999999982</v>
      </c>
      <c r="E6" s="16">
        <f t="shared" si="0"/>
        <v>17826.78</v>
      </c>
      <c r="F6" s="22">
        <v>1866</v>
      </c>
      <c r="G6" s="20">
        <v>13634.78</v>
      </c>
      <c r="H6" s="15">
        <v>2326</v>
      </c>
      <c r="I6" s="16">
        <f t="shared" si="1"/>
        <v>17826.78</v>
      </c>
      <c r="J6" s="81"/>
      <c r="K6" s="81"/>
      <c r="L6" s="81"/>
    </row>
    <row r="7" spans="1:12" x14ac:dyDescent="0.25">
      <c r="A7" s="5" t="s">
        <v>10</v>
      </c>
      <c r="B7" s="64">
        <v>4262</v>
      </c>
      <c r="C7" s="20">
        <v>16896.400000000001</v>
      </c>
      <c r="D7" s="15">
        <f t="shared" si="2"/>
        <v>5540</v>
      </c>
      <c r="E7" s="16">
        <f t="shared" si="0"/>
        <v>26698.400000000001</v>
      </c>
      <c r="F7" s="22">
        <v>5765</v>
      </c>
      <c r="G7" s="20">
        <v>16896.400000000001</v>
      </c>
      <c r="H7" s="15">
        <v>4037</v>
      </c>
      <c r="I7" s="16">
        <f t="shared" si="1"/>
        <v>26698.400000000001</v>
      </c>
      <c r="J7" s="81"/>
      <c r="K7" s="81"/>
      <c r="L7" s="81"/>
    </row>
    <row r="8" spans="1:12" x14ac:dyDescent="0.25">
      <c r="A8" s="5" t="s">
        <v>11</v>
      </c>
      <c r="B8" s="64">
        <v>1639</v>
      </c>
      <c r="C8" s="20">
        <v>8281.7800000000007</v>
      </c>
      <c r="D8" s="15">
        <f t="shared" si="2"/>
        <v>855</v>
      </c>
      <c r="E8" s="16">
        <f t="shared" si="0"/>
        <v>10775.78</v>
      </c>
      <c r="F8" s="22">
        <v>1783</v>
      </c>
      <c r="G8" s="20">
        <v>8281.7800000000007</v>
      </c>
      <c r="H8" s="15">
        <v>711</v>
      </c>
      <c r="I8" s="16">
        <f t="shared" si="1"/>
        <v>10775.78</v>
      </c>
      <c r="J8" s="81"/>
      <c r="K8" s="81"/>
      <c r="L8" s="81"/>
    </row>
    <row r="9" spans="1:12" x14ac:dyDescent="0.25">
      <c r="A9" s="5" t="s">
        <v>12</v>
      </c>
      <c r="B9" s="64">
        <v>2895</v>
      </c>
      <c r="C9" s="20">
        <v>8059.18</v>
      </c>
      <c r="D9" s="15">
        <f t="shared" si="2"/>
        <v>2483</v>
      </c>
      <c r="E9" s="16">
        <f t="shared" si="0"/>
        <v>13437.18</v>
      </c>
      <c r="F9" s="22">
        <v>3475</v>
      </c>
      <c r="G9" s="20">
        <v>8059.18</v>
      </c>
      <c r="H9" s="15">
        <v>1903</v>
      </c>
      <c r="I9" s="16">
        <f t="shared" si="1"/>
        <v>13437.18</v>
      </c>
      <c r="J9" s="81"/>
      <c r="K9" s="81"/>
      <c r="L9" s="81"/>
    </row>
    <row r="10" spans="1:12" x14ac:dyDescent="0.25">
      <c r="A10" s="5" t="s">
        <v>13</v>
      </c>
      <c r="B10" s="64">
        <v>3934</v>
      </c>
      <c r="C10" s="20">
        <v>11014.460000000001</v>
      </c>
      <c r="D10" s="15">
        <f t="shared" si="2"/>
        <v>4425.9999999999982</v>
      </c>
      <c r="E10" s="16">
        <f t="shared" si="0"/>
        <v>19374.46</v>
      </c>
      <c r="F10" s="22">
        <v>4843</v>
      </c>
      <c r="G10" s="20">
        <v>11014.460000000001</v>
      </c>
      <c r="H10" s="15">
        <v>3517</v>
      </c>
      <c r="I10" s="16">
        <f t="shared" si="1"/>
        <v>19374.46</v>
      </c>
      <c r="J10" s="81"/>
      <c r="K10" s="81"/>
      <c r="L10" s="81"/>
    </row>
    <row r="11" spans="1:12" x14ac:dyDescent="0.25">
      <c r="A11" s="5" t="s">
        <v>14</v>
      </c>
      <c r="B11" s="64">
        <v>2688</v>
      </c>
      <c r="C11" s="20">
        <v>9761.5400000000009</v>
      </c>
      <c r="D11" s="15">
        <f t="shared" si="2"/>
        <v>4590</v>
      </c>
      <c r="E11" s="16">
        <f t="shared" si="0"/>
        <v>17039.54</v>
      </c>
      <c r="F11" s="22">
        <v>3391</v>
      </c>
      <c r="G11" s="20">
        <v>9761.5400000000009</v>
      </c>
      <c r="H11" s="15">
        <v>3887</v>
      </c>
      <c r="I11" s="16">
        <f t="shared" si="1"/>
        <v>17039.54</v>
      </c>
      <c r="J11" s="81"/>
      <c r="K11" s="81"/>
      <c r="L11" s="81"/>
    </row>
    <row r="12" spans="1:12" x14ac:dyDescent="0.25">
      <c r="A12" s="5" t="s">
        <v>15</v>
      </c>
      <c r="B12" s="64">
        <v>3925</v>
      </c>
      <c r="C12" s="20">
        <v>13676.12</v>
      </c>
      <c r="D12" s="15">
        <f t="shared" si="2"/>
        <v>4490.0000000000018</v>
      </c>
      <c r="E12" s="16">
        <f t="shared" si="0"/>
        <v>22091.120000000003</v>
      </c>
      <c r="F12" s="22">
        <v>5222</v>
      </c>
      <c r="G12" s="20">
        <v>13676.12</v>
      </c>
      <c r="H12" s="15">
        <v>3193</v>
      </c>
      <c r="I12" s="16">
        <f t="shared" si="1"/>
        <v>22091.120000000003</v>
      </c>
      <c r="J12" s="81"/>
      <c r="K12" s="81"/>
      <c r="L12" s="81"/>
    </row>
    <row r="13" spans="1:12" x14ac:dyDescent="0.25">
      <c r="A13" s="5" t="s">
        <v>16</v>
      </c>
      <c r="B13" s="64">
        <v>4043</v>
      </c>
      <c r="C13" s="20">
        <v>13593.44</v>
      </c>
      <c r="D13" s="15">
        <f t="shared" si="2"/>
        <v>3561.0000000000018</v>
      </c>
      <c r="E13" s="16">
        <f t="shared" si="0"/>
        <v>21197.440000000002</v>
      </c>
      <c r="F13" s="22">
        <v>4468</v>
      </c>
      <c r="G13" s="20">
        <v>13593.44</v>
      </c>
      <c r="H13" s="15">
        <v>3136</v>
      </c>
      <c r="I13" s="16">
        <f t="shared" si="1"/>
        <v>21197.440000000002</v>
      </c>
      <c r="J13" s="81"/>
      <c r="K13" s="81"/>
      <c r="L13" s="81"/>
    </row>
    <row r="14" spans="1:12" x14ac:dyDescent="0.25">
      <c r="A14" s="5" t="s">
        <v>17</v>
      </c>
      <c r="B14" s="64">
        <v>3278</v>
      </c>
      <c r="C14" s="20">
        <v>13736.54</v>
      </c>
      <c r="D14" s="15">
        <f t="shared" si="2"/>
        <v>3582</v>
      </c>
      <c r="E14" s="16">
        <f t="shared" si="0"/>
        <v>20596.54</v>
      </c>
      <c r="F14" s="22">
        <v>4305</v>
      </c>
      <c r="G14" s="20">
        <v>13736.54</v>
      </c>
      <c r="H14" s="15">
        <v>2555</v>
      </c>
      <c r="I14" s="16">
        <f t="shared" si="1"/>
        <v>20596.54</v>
      </c>
      <c r="J14" s="81"/>
      <c r="K14" s="81"/>
      <c r="L14" s="81"/>
    </row>
    <row r="15" spans="1:12" x14ac:dyDescent="0.25">
      <c r="A15" s="5" t="s">
        <v>18</v>
      </c>
      <c r="B15" s="64">
        <v>2022</v>
      </c>
      <c r="C15" s="20">
        <v>7141.22</v>
      </c>
      <c r="D15" s="15">
        <f t="shared" si="2"/>
        <v>3040.0000000000009</v>
      </c>
      <c r="E15" s="16">
        <f t="shared" si="0"/>
        <v>12203.220000000001</v>
      </c>
      <c r="F15" s="28">
        <v>2153</v>
      </c>
      <c r="G15" s="64">
        <v>7141.22</v>
      </c>
      <c r="H15" s="15">
        <v>2909</v>
      </c>
      <c r="I15" s="16">
        <f t="shared" si="1"/>
        <v>12203.220000000001</v>
      </c>
      <c r="J15" s="81"/>
      <c r="K15" s="81"/>
      <c r="L15" s="81"/>
    </row>
    <row r="16" spans="1:12" x14ac:dyDescent="0.25">
      <c r="A16" s="5" t="s">
        <v>19</v>
      </c>
      <c r="B16" s="64">
        <v>4480</v>
      </c>
      <c r="C16" s="20">
        <v>14281.380000000001</v>
      </c>
      <c r="D16" s="15">
        <f t="shared" si="2"/>
        <v>6785</v>
      </c>
      <c r="E16" s="16">
        <f t="shared" si="0"/>
        <v>25546.38</v>
      </c>
      <c r="F16" s="28">
        <v>5397</v>
      </c>
      <c r="G16" s="64">
        <v>14281.380000000001</v>
      </c>
      <c r="H16" s="15">
        <v>5868</v>
      </c>
      <c r="I16" s="16">
        <f t="shared" si="1"/>
        <v>25546.38</v>
      </c>
      <c r="J16" s="81"/>
      <c r="K16" s="81"/>
      <c r="L16" s="81"/>
    </row>
    <row r="17" spans="1:12" x14ac:dyDescent="0.25">
      <c r="A17" s="5" t="s">
        <v>20</v>
      </c>
      <c r="B17" s="64">
        <v>1738</v>
      </c>
      <c r="C17" s="20">
        <v>6647.26</v>
      </c>
      <c r="D17" s="15">
        <f t="shared" si="2"/>
        <v>3076</v>
      </c>
      <c r="E17" s="16">
        <f t="shared" si="0"/>
        <v>11461.26</v>
      </c>
      <c r="F17" s="28">
        <v>2286</v>
      </c>
      <c r="G17" s="64">
        <v>6647.26</v>
      </c>
      <c r="H17" s="15">
        <v>2528</v>
      </c>
      <c r="I17" s="16">
        <f t="shared" si="1"/>
        <v>11461.26</v>
      </c>
      <c r="J17" s="81"/>
      <c r="K17" s="81"/>
      <c r="L17" s="81"/>
    </row>
    <row r="18" spans="1:12" x14ac:dyDescent="0.25">
      <c r="A18" s="5" t="s">
        <v>21</v>
      </c>
      <c r="B18" s="64">
        <v>1858</v>
      </c>
      <c r="C18" s="20">
        <v>6794.6</v>
      </c>
      <c r="D18" s="15">
        <f t="shared" si="2"/>
        <v>3138</v>
      </c>
      <c r="E18" s="16">
        <f t="shared" si="0"/>
        <v>11790.6</v>
      </c>
      <c r="F18" s="28">
        <v>3745</v>
      </c>
      <c r="G18" s="64">
        <v>6794.6</v>
      </c>
      <c r="H18" s="15">
        <v>1251</v>
      </c>
      <c r="I18" s="16">
        <f t="shared" si="1"/>
        <v>11790.6</v>
      </c>
      <c r="J18" s="81"/>
      <c r="K18" s="81"/>
      <c r="L18" s="81"/>
    </row>
    <row r="19" spans="1:12" x14ac:dyDescent="0.25">
      <c r="A19" s="5" t="s">
        <v>22</v>
      </c>
      <c r="B19" s="64">
        <v>1290</v>
      </c>
      <c r="C19" s="20">
        <v>5020.16</v>
      </c>
      <c r="D19" s="15">
        <f t="shared" si="2"/>
        <v>1864</v>
      </c>
      <c r="E19" s="16">
        <f t="shared" si="0"/>
        <v>8174.16</v>
      </c>
      <c r="F19" s="28">
        <v>1849</v>
      </c>
      <c r="G19" s="64">
        <v>5020.16</v>
      </c>
      <c r="H19" s="15">
        <v>1305</v>
      </c>
      <c r="I19" s="16">
        <f t="shared" si="1"/>
        <v>8174.16</v>
      </c>
      <c r="J19" s="81"/>
      <c r="K19" s="81"/>
      <c r="L19" s="81"/>
    </row>
    <row r="20" spans="1:12" x14ac:dyDescent="0.25">
      <c r="A20" s="5" t="s">
        <v>23</v>
      </c>
      <c r="B20" s="64">
        <v>1693</v>
      </c>
      <c r="C20" s="20">
        <v>6070.62</v>
      </c>
      <c r="D20" s="15">
        <f t="shared" si="2"/>
        <v>2774.9999999999991</v>
      </c>
      <c r="E20" s="16">
        <f t="shared" si="0"/>
        <v>10538.619999999999</v>
      </c>
      <c r="F20" s="28">
        <v>2325</v>
      </c>
      <c r="G20" s="64">
        <v>6070.62</v>
      </c>
      <c r="H20" s="15">
        <v>2143</v>
      </c>
      <c r="I20" s="16">
        <f t="shared" si="1"/>
        <v>10538.619999999999</v>
      </c>
      <c r="J20" s="81"/>
      <c r="K20" s="81"/>
      <c r="L20" s="81"/>
    </row>
    <row r="21" spans="1:12" x14ac:dyDescent="0.25">
      <c r="A21" s="5" t="s">
        <v>24</v>
      </c>
      <c r="B21" s="64">
        <v>2732</v>
      </c>
      <c r="C21" s="20">
        <v>9156.2800000000007</v>
      </c>
      <c r="D21" s="15">
        <f t="shared" si="2"/>
        <v>5075.9999999999982</v>
      </c>
      <c r="E21" s="16">
        <f t="shared" si="0"/>
        <v>16964.28</v>
      </c>
      <c r="F21" s="28">
        <v>3411</v>
      </c>
      <c r="G21" s="64">
        <v>9156.2800000000007</v>
      </c>
      <c r="H21" s="15">
        <v>4397</v>
      </c>
      <c r="I21" s="16">
        <f t="shared" si="1"/>
        <v>16964.28</v>
      </c>
      <c r="J21" s="81"/>
      <c r="K21" s="81"/>
      <c r="L21" s="81"/>
    </row>
    <row r="22" spans="1:12" ht="15.75" thickBot="1" x14ac:dyDescent="0.3">
      <c r="A22" s="7" t="s">
        <v>25</v>
      </c>
      <c r="B22" s="65">
        <v>2186</v>
      </c>
      <c r="C22" s="65">
        <v>7115.7800000000007</v>
      </c>
      <c r="D22" s="24">
        <f t="shared" si="2"/>
        <v>1612</v>
      </c>
      <c r="E22" s="66">
        <f t="shared" si="0"/>
        <v>10913.78</v>
      </c>
      <c r="F22" s="29">
        <v>2945</v>
      </c>
      <c r="G22" s="65">
        <v>7115.7800000000007</v>
      </c>
      <c r="H22" s="24">
        <v>853</v>
      </c>
      <c r="I22" s="66">
        <f t="shared" si="1"/>
        <v>10913.78</v>
      </c>
      <c r="J22" s="81"/>
      <c r="K22" s="81"/>
      <c r="L22" s="81"/>
    </row>
    <row r="23" spans="1:12" x14ac:dyDescent="0.25">
      <c r="A23" s="4" t="s">
        <v>26</v>
      </c>
      <c r="B23" s="69">
        <v>5464</v>
      </c>
      <c r="C23" s="67">
        <v>29452.100000000002</v>
      </c>
      <c r="D23" s="21">
        <f t="shared" si="2"/>
        <v>5598.0000000000036</v>
      </c>
      <c r="E23" s="68">
        <f t="shared" si="0"/>
        <v>40514.100000000006</v>
      </c>
      <c r="F23" s="30">
        <v>6608</v>
      </c>
      <c r="G23" s="69">
        <v>29452.100000000002</v>
      </c>
      <c r="H23" s="21">
        <v>4454</v>
      </c>
      <c r="I23" s="68">
        <f t="shared" si="1"/>
        <v>40514.100000000006</v>
      </c>
      <c r="J23" s="81"/>
      <c r="K23" s="81"/>
      <c r="L23" s="81"/>
    </row>
    <row r="24" spans="1:12" x14ac:dyDescent="0.25">
      <c r="A24" s="5" t="s">
        <v>39</v>
      </c>
      <c r="B24" s="64">
        <v>6775</v>
      </c>
      <c r="C24" s="20">
        <v>28699.5</v>
      </c>
      <c r="D24" s="15">
        <f t="shared" si="2"/>
        <v>2200</v>
      </c>
      <c r="E24" s="16">
        <f t="shared" si="0"/>
        <v>37674.5</v>
      </c>
      <c r="F24" s="28">
        <v>8008</v>
      </c>
      <c r="G24" s="64">
        <v>28699.5</v>
      </c>
      <c r="H24" s="15">
        <v>967</v>
      </c>
      <c r="I24" s="16">
        <f t="shared" si="1"/>
        <v>37674.5</v>
      </c>
      <c r="J24" s="81"/>
      <c r="K24" s="81"/>
      <c r="L24" s="81"/>
    </row>
    <row r="25" spans="1:12" x14ac:dyDescent="0.25">
      <c r="A25" s="5" t="s">
        <v>27</v>
      </c>
      <c r="B25" s="64">
        <v>7966</v>
      </c>
      <c r="C25" s="20">
        <v>33355.020000000004</v>
      </c>
      <c r="D25" s="15">
        <f t="shared" si="2"/>
        <v>5573</v>
      </c>
      <c r="E25" s="16">
        <f t="shared" si="0"/>
        <v>46894.020000000004</v>
      </c>
      <c r="F25" s="28">
        <v>8348</v>
      </c>
      <c r="G25" s="64">
        <v>33355.020000000004</v>
      </c>
      <c r="H25" s="15">
        <v>5191</v>
      </c>
      <c r="I25" s="16">
        <f t="shared" si="1"/>
        <v>46894.020000000004</v>
      </c>
      <c r="J25" s="81"/>
      <c r="K25" s="81"/>
      <c r="L25" s="81"/>
    </row>
    <row r="26" spans="1:12" x14ac:dyDescent="0.25">
      <c r="A26" s="5" t="s">
        <v>28</v>
      </c>
      <c r="B26" s="64">
        <v>6228</v>
      </c>
      <c r="C26" s="20">
        <v>33918.94</v>
      </c>
      <c r="D26" s="15">
        <f t="shared" si="2"/>
        <v>3614</v>
      </c>
      <c r="E26" s="16">
        <f t="shared" si="0"/>
        <v>43760.94</v>
      </c>
      <c r="F26" s="22">
        <v>7820</v>
      </c>
      <c r="G26" s="20">
        <v>33918.94</v>
      </c>
      <c r="H26" s="15">
        <v>2022</v>
      </c>
      <c r="I26" s="16">
        <f t="shared" si="1"/>
        <v>43760.94</v>
      </c>
      <c r="J26" s="81"/>
      <c r="K26" s="81"/>
      <c r="L26" s="81"/>
    </row>
    <row r="27" spans="1:12" x14ac:dyDescent="0.25">
      <c r="A27" s="5" t="s">
        <v>29</v>
      </c>
      <c r="B27" s="64">
        <v>5573</v>
      </c>
      <c r="C27" s="20">
        <v>26409.9</v>
      </c>
      <c r="D27" s="15">
        <f t="shared" si="2"/>
        <v>8315</v>
      </c>
      <c r="E27" s="16">
        <f t="shared" si="0"/>
        <v>40297.9</v>
      </c>
      <c r="F27" s="22">
        <v>9791</v>
      </c>
      <c r="G27" s="20">
        <v>26409.9</v>
      </c>
      <c r="H27" s="15">
        <v>4097</v>
      </c>
      <c r="I27" s="16">
        <f t="shared" si="1"/>
        <v>40297.9</v>
      </c>
      <c r="J27" s="81"/>
      <c r="K27" s="81"/>
      <c r="L27" s="81"/>
    </row>
    <row r="28" spans="1:12" x14ac:dyDescent="0.25">
      <c r="A28" s="5" t="s">
        <v>30</v>
      </c>
      <c r="B28" s="64">
        <v>6338</v>
      </c>
      <c r="C28" s="20">
        <v>31399.320000000003</v>
      </c>
      <c r="D28" s="15">
        <f t="shared" si="2"/>
        <v>4634.0000000000036</v>
      </c>
      <c r="E28" s="16">
        <f t="shared" si="0"/>
        <v>42371.320000000007</v>
      </c>
      <c r="F28" s="22">
        <v>8399</v>
      </c>
      <c r="G28" s="20">
        <v>31399.320000000003</v>
      </c>
      <c r="H28" s="15">
        <v>2573</v>
      </c>
      <c r="I28" s="16">
        <f t="shared" si="1"/>
        <v>42371.320000000007</v>
      </c>
      <c r="J28" s="81"/>
      <c r="K28" s="81"/>
      <c r="L28" s="81"/>
    </row>
    <row r="29" spans="1:12" x14ac:dyDescent="0.25">
      <c r="A29" s="5" t="s">
        <v>31</v>
      </c>
      <c r="B29" s="64">
        <v>5136</v>
      </c>
      <c r="C29" s="20">
        <v>32427.52</v>
      </c>
      <c r="D29" s="15">
        <f t="shared" si="2"/>
        <v>8160.0000000000036</v>
      </c>
      <c r="E29" s="16">
        <f t="shared" si="0"/>
        <v>45723.520000000004</v>
      </c>
      <c r="F29" s="22">
        <v>9472</v>
      </c>
      <c r="G29" s="20">
        <v>32427.52</v>
      </c>
      <c r="H29" s="15">
        <v>3824</v>
      </c>
      <c r="I29" s="16">
        <f t="shared" si="1"/>
        <v>45723.520000000004</v>
      </c>
      <c r="J29" s="81"/>
      <c r="K29" s="81"/>
      <c r="L29" s="81"/>
    </row>
    <row r="30" spans="1:12" x14ac:dyDescent="0.25">
      <c r="A30" s="5" t="s">
        <v>32</v>
      </c>
      <c r="B30" s="64">
        <v>7867</v>
      </c>
      <c r="C30" s="20">
        <v>22827.100000000002</v>
      </c>
      <c r="D30" s="15">
        <f t="shared" si="2"/>
        <v>6636.0000000000036</v>
      </c>
      <c r="E30" s="16">
        <f t="shared" si="0"/>
        <v>37330.100000000006</v>
      </c>
      <c r="F30" s="22">
        <v>8659</v>
      </c>
      <c r="G30" s="20">
        <v>22827.100000000002</v>
      </c>
      <c r="H30" s="15">
        <v>5844</v>
      </c>
      <c r="I30" s="16">
        <f t="shared" si="1"/>
        <v>37330.100000000006</v>
      </c>
      <c r="J30" s="81"/>
      <c r="K30" s="81"/>
      <c r="L30" s="81"/>
    </row>
    <row r="31" spans="1:12" x14ac:dyDescent="0.25">
      <c r="A31" s="5" t="s">
        <v>33</v>
      </c>
      <c r="B31" s="64">
        <v>7103</v>
      </c>
      <c r="C31" s="20">
        <v>29268.720000000001</v>
      </c>
      <c r="D31" s="15">
        <f t="shared" si="2"/>
        <v>5823</v>
      </c>
      <c r="E31" s="16">
        <f t="shared" si="0"/>
        <v>42194.720000000001</v>
      </c>
      <c r="F31" s="22">
        <v>7612</v>
      </c>
      <c r="G31" s="20">
        <v>29268.720000000001</v>
      </c>
      <c r="H31" s="15">
        <v>5314</v>
      </c>
      <c r="I31" s="16">
        <f t="shared" si="1"/>
        <v>42194.720000000001</v>
      </c>
      <c r="J31" s="81"/>
      <c r="K31" s="81"/>
      <c r="L31" s="81"/>
    </row>
    <row r="32" spans="1:12" x14ac:dyDescent="0.25">
      <c r="A32" s="5" t="s">
        <v>34</v>
      </c>
      <c r="B32" s="64">
        <v>6775</v>
      </c>
      <c r="C32" s="20">
        <v>27302.420000000002</v>
      </c>
      <c r="D32" s="15">
        <f t="shared" si="2"/>
        <v>7725.9999999999964</v>
      </c>
      <c r="E32" s="16">
        <f t="shared" si="0"/>
        <v>41803.42</v>
      </c>
      <c r="F32" s="22">
        <v>7695</v>
      </c>
      <c r="G32" s="20">
        <v>27302.420000000002</v>
      </c>
      <c r="H32" s="15">
        <v>6806</v>
      </c>
      <c r="I32" s="16">
        <f t="shared" si="1"/>
        <v>41803.42</v>
      </c>
      <c r="J32" s="81"/>
      <c r="K32" s="81"/>
      <c r="L32" s="81"/>
    </row>
    <row r="33" spans="1:12" x14ac:dyDescent="0.25">
      <c r="A33" s="5" t="s">
        <v>35</v>
      </c>
      <c r="B33" s="64">
        <v>5136</v>
      </c>
      <c r="C33" s="20">
        <v>20855.5</v>
      </c>
      <c r="D33" s="15">
        <f t="shared" si="2"/>
        <v>819</v>
      </c>
      <c r="E33" s="16">
        <f t="shared" si="0"/>
        <v>26810.5</v>
      </c>
      <c r="F33" s="22">
        <v>5565</v>
      </c>
      <c r="G33" s="20">
        <v>20855.5</v>
      </c>
      <c r="H33" s="15">
        <v>390</v>
      </c>
      <c r="I33" s="16">
        <f t="shared" si="1"/>
        <v>26810.5</v>
      </c>
      <c r="J33" s="81"/>
      <c r="K33" s="81"/>
      <c r="L33" s="81"/>
    </row>
    <row r="34" spans="1:12" x14ac:dyDescent="0.25">
      <c r="A34" s="5" t="s">
        <v>36</v>
      </c>
      <c r="B34" s="64">
        <v>6229</v>
      </c>
      <c r="C34" s="20">
        <v>32296.080000000002</v>
      </c>
      <c r="D34" s="15">
        <f t="shared" si="2"/>
        <v>5474</v>
      </c>
      <c r="E34" s="16">
        <f t="shared" si="0"/>
        <v>43999.08</v>
      </c>
      <c r="F34" s="22">
        <v>7436</v>
      </c>
      <c r="G34" s="20">
        <v>32296.080000000002</v>
      </c>
      <c r="H34" s="15">
        <v>4267</v>
      </c>
      <c r="I34" s="16">
        <f t="shared" si="1"/>
        <v>43999.08</v>
      </c>
      <c r="J34" s="81"/>
      <c r="K34" s="81"/>
      <c r="L34" s="81"/>
    </row>
    <row r="35" spans="1:12" ht="15.75" thickBot="1" x14ac:dyDescent="0.3">
      <c r="A35" s="6" t="s">
        <v>40</v>
      </c>
      <c r="B35" s="82">
        <v>7758</v>
      </c>
      <c r="C35" s="70">
        <v>32793.22</v>
      </c>
      <c r="D35" s="25">
        <f t="shared" si="2"/>
        <v>2988</v>
      </c>
      <c r="E35" s="71">
        <f t="shared" si="0"/>
        <v>43539.22</v>
      </c>
      <c r="F35" s="23">
        <v>10495</v>
      </c>
      <c r="G35" s="70">
        <v>32793.22</v>
      </c>
      <c r="H35" s="25">
        <v>251</v>
      </c>
      <c r="I35" s="71">
        <f t="shared" si="1"/>
        <v>43539.22</v>
      </c>
      <c r="J35" s="81"/>
      <c r="K35" s="81"/>
      <c r="L35" s="81"/>
    </row>
    <row r="36" spans="1:12" ht="15.75" thickBot="1" x14ac:dyDescent="0.3">
      <c r="A36" s="18" t="s">
        <v>38</v>
      </c>
      <c r="B36" s="72">
        <v>32758</v>
      </c>
      <c r="C36" s="72">
        <v>36538.200000000004</v>
      </c>
      <c r="D36" s="27">
        <f t="shared" si="2"/>
        <v>77405</v>
      </c>
      <c r="E36" s="73">
        <f t="shared" si="0"/>
        <v>146701.20000000001</v>
      </c>
      <c r="F36" s="26">
        <v>93786</v>
      </c>
      <c r="G36" s="74">
        <v>36538.200000000004</v>
      </c>
      <c r="H36" s="27">
        <v>16377</v>
      </c>
      <c r="I36" s="73">
        <f t="shared" si="1"/>
        <v>146701.20000000001</v>
      </c>
      <c r="J36" s="81"/>
      <c r="K36" s="81"/>
      <c r="L36" s="81"/>
    </row>
    <row r="37" spans="1:12" ht="15.75" thickBot="1" x14ac:dyDescent="0.3">
      <c r="A37" s="19" t="s">
        <v>2</v>
      </c>
      <c r="B37" s="83">
        <v>4200</v>
      </c>
      <c r="C37" s="75">
        <v>0</v>
      </c>
      <c r="D37" s="27">
        <f t="shared" si="2"/>
        <v>4900</v>
      </c>
      <c r="E37" s="73">
        <f t="shared" si="0"/>
        <v>9100</v>
      </c>
      <c r="F37" s="26">
        <v>4400</v>
      </c>
      <c r="G37" s="75">
        <v>4300</v>
      </c>
      <c r="H37" s="21">
        <v>400</v>
      </c>
      <c r="I37" s="76">
        <f t="shared" si="1"/>
        <v>9100</v>
      </c>
      <c r="J37" s="81"/>
      <c r="K37" s="81"/>
      <c r="L37" s="81"/>
    </row>
    <row r="38" spans="1:12" ht="15.75" thickBot="1" x14ac:dyDescent="0.3">
      <c r="A38" s="3" t="s">
        <v>4</v>
      </c>
      <c r="B38" s="72">
        <v>108500</v>
      </c>
      <c r="C38" s="72">
        <v>55000</v>
      </c>
      <c r="D38" s="77">
        <v>75000</v>
      </c>
      <c r="E38" s="76">
        <f>SUM(B38:D38)</f>
        <v>238500</v>
      </c>
      <c r="F38" s="26">
        <v>104680</v>
      </c>
      <c r="G38" s="74">
        <v>121320</v>
      </c>
      <c r="H38" s="27">
        <v>12500</v>
      </c>
      <c r="I38" s="76">
        <f t="shared" si="1"/>
        <v>238500</v>
      </c>
      <c r="J38" s="81"/>
      <c r="K38" s="81"/>
      <c r="L38" s="81"/>
    </row>
    <row r="39" spans="1:12" ht="15.75" thickBot="1" x14ac:dyDescent="0.3">
      <c r="A39" s="3" t="s">
        <v>3</v>
      </c>
      <c r="B39" s="77">
        <v>4000</v>
      </c>
      <c r="C39" s="77">
        <v>0</v>
      </c>
      <c r="D39" s="27">
        <v>79200</v>
      </c>
      <c r="E39" s="76">
        <f>SUM(B39:D39)</f>
        <v>83200</v>
      </c>
      <c r="F39" s="26">
        <v>32100</v>
      </c>
      <c r="G39" s="78">
        <v>50500</v>
      </c>
      <c r="H39" s="27">
        <v>600</v>
      </c>
      <c r="I39" s="76">
        <f t="shared" si="1"/>
        <v>83200</v>
      </c>
      <c r="J39" s="81"/>
      <c r="K39" s="81"/>
      <c r="L39" s="81"/>
    </row>
    <row r="40" spans="1:12" x14ac:dyDescent="0.25">
      <c r="A40" s="2"/>
      <c r="B40" s="79"/>
      <c r="C40" s="79"/>
      <c r="D40" s="79"/>
      <c r="E40" s="79"/>
      <c r="F40" s="79"/>
      <c r="G40" s="79"/>
      <c r="H40" s="79"/>
      <c r="I40" s="79"/>
      <c r="J40" s="81"/>
      <c r="K40" s="81"/>
      <c r="L40" s="81"/>
    </row>
    <row r="41" spans="1:12" ht="15.75" x14ac:dyDescent="0.25">
      <c r="A41" s="1"/>
      <c r="B41" s="80"/>
      <c r="C41" s="80"/>
      <c r="D41" s="80"/>
      <c r="E41" s="80"/>
      <c r="F41" s="80"/>
      <c r="G41" s="80"/>
      <c r="H41" s="80"/>
      <c r="I41" s="80"/>
      <c r="J41" s="81"/>
      <c r="K41" s="81"/>
      <c r="L41" s="81"/>
    </row>
    <row r="42" spans="1:12" ht="15.75" x14ac:dyDescent="0.25">
      <c r="A42" s="1"/>
      <c r="B42" s="80"/>
      <c r="C42" s="80"/>
      <c r="D42" s="80"/>
      <c r="E42" s="80"/>
      <c r="F42" s="80"/>
      <c r="G42" s="80"/>
      <c r="H42" s="80"/>
      <c r="I42" s="80"/>
      <c r="J42" s="81"/>
      <c r="K42" s="81"/>
      <c r="L42" s="81"/>
    </row>
    <row r="43" spans="1:12" ht="15.75" x14ac:dyDescent="0.25">
      <c r="A43" s="1"/>
      <c r="B43" s="80"/>
      <c r="C43" s="80"/>
      <c r="D43" s="80"/>
      <c r="E43" s="80"/>
      <c r="F43" s="80"/>
      <c r="G43" s="80"/>
      <c r="H43" s="80"/>
      <c r="I43" s="80"/>
      <c r="J43" s="81"/>
      <c r="K43" s="81"/>
      <c r="L43" s="81"/>
    </row>
    <row r="44" spans="1:12" ht="15.75" x14ac:dyDescent="0.25">
      <c r="A44" s="1"/>
      <c r="B44" s="80"/>
      <c r="C44" s="80"/>
      <c r="D44" s="80"/>
      <c r="E44" s="80"/>
      <c r="F44" s="80"/>
      <c r="G44" s="80"/>
      <c r="H44" s="80"/>
      <c r="I44" s="80"/>
      <c r="J44" s="81"/>
      <c r="K44" s="81"/>
      <c r="L44" s="81"/>
    </row>
    <row r="45" spans="1:12" ht="15.75" x14ac:dyDescent="0.25">
      <c r="A45" s="1"/>
      <c r="B45" s="80"/>
      <c r="C45" s="80"/>
      <c r="D45" s="80"/>
      <c r="E45" s="80"/>
      <c r="F45" s="80"/>
      <c r="G45" s="80"/>
      <c r="H45" s="80"/>
      <c r="I45" s="80"/>
      <c r="J45" s="81"/>
      <c r="K45" s="81"/>
      <c r="L45" s="81"/>
    </row>
    <row r="46" spans="1:12" ht="15.75" x14ac:dyDescent="0.25">
      <c r="A46" s="1"/>
      <c r="B46" s="80"/>
      <c r="C46" s="80"/>
      <c r="D46" s="80"/>
      <c r="E46" s="80"/>
      <c r="F46" s="80"/>
      <c r="G46" s="80"/>
      <c r="H46" s="80"/>
      <c r="I46" s="80"/>
      <c r="J46" s="81"/>
      <c r="K46" s="81"/>
      <c r="L46" s="81"/>
    </row>
    <row r="47" spans="1:12" ht="15.75" x14ac:dyDescent="0.25">
      <c r="A47" s="1"/>
      <c r="B47" s="80"/>
      <c r="C47" s="80"/>
      <c r="D47" s="80"/>
      <c r="E47" s="80"/>
      <c r="F47" s="80"/>
      <c r="G47" s="80"/>
      <c r="H47" s="80"/>
      <c r="I47" s="80"/>
      <c r="J47" s="81"/>
      <c r="K47" s="81"/>
      <c r="L47" s="81"/>
    </row>
    <row r="48" spans="1:12" ht="15.75" x14ac:dyDescent="0.25">
      <c r="A48" s="1"/>
      <c r="B48" s="80"/>
      <c r="C48" s="80"/>
      <c r="D48" s="80"/>
      <c r="E48" s="80"/>
      <c r="F48" s="80"/>
      <c r="G48" s="80"/>
      <c r="H48" s="80"/>
      <c r="I48" s="80"/>
      <c r="J48" s="81"/>
      <c r="K48" s="81"/>
      <c r="L48" s="81"/>
    </row>
    <row r="49" spans="1:12" ht="15.75" x14ac:dyDescent="0.25">
      <c r="A49" s="1"/>
      <c r="B49" s="80"/>
      <c r="C49" s="80"/>
      <c r="D49" s="80"/>
      <c r="E49" s="80"/>
      <c r="F49" s="80"/>
      <c r="G49" s="80"/>
      <c r="H49" s="80"/>
      <c r="I49" s="80"/>
      <c r="J49" s="81"/>
      <c r="K49" s="81"/>
      <c r="L49" s="81"/>
    </row>
    <row r="50" spans="1:12" ht="15.75" x14ac:dyDescent="0.25">
      <c r="A50" s="1"/>
      <c r="B50" s="80"/>
      <c r="C50" s="80"/>
      <c r="D50" s="80"/>
      <c r="E50" s="80"/>
      <c r="F50" s="80"/>
      <c r="G50" s="80"/>
      <c r="H50" s="80"/>
      <c r="I50" s="80"/>
      <c r="J50" s="81"/>
      <c r="K50" s="81"/>
      <c r="L50" s="81"/>
    </row>
    <row r="51" spans="1:12" ht="15.75" x14ac:dyDescent="0.25">
      <c r="A51" s="1"/>
      <c r="B51" s="80"/>
      <c r="C51" s="80"/>
      <c r="D51" s="80"/>
      <c r="E51" s="80"/>
      <c r="F51" s="80"/>
      <c r="G51" s="80"/>
      <c r="H51" s="80"/>
      <c r="I51" s="80"/>
      <c r="J51" s="81"/>
      <c r="K51" s="81"/>
      <c r="L51" s="81"/>
    </row>
    <row r="52" spans="1:12" ht="15.75" x14ac:dyDescent="0.25">
      <c r="A52" s="1"/>
      <c r="B52" s="80"/>
      <c r="C52" s="80"/>
      <c r="D52" s="80"/>
      <c r="E52" s="80"/>
      <c r="F52" s="80"/>
      <c r="G52" s="80"/>
      <c r="H52" s="80"/>
      <c r="I52" s="80"/>
      <c r="J52" s="81"/>
      <c r="K52" s="81"/>
      <c r="L52" s="81"/>
    </row>
    <row r="53" spans="1:12" ht="15.75" x14ac:dyDescent="0.25">
      <c r="A53" s="1"/>
      <c r="B53" s="80"/>
      <c r="C53" s="80"/>
      <c r="D53" s="80"/>
      <c r="E53" s="80"/>
      <c r="F53" s="80"/>
      <c r="G53" s="80"/>
      <c r="H53" s="80"/>
      <c r="I53" s="80"/>
      <c r="J53" s="81"/>
      <c r="K53" s="81"/>
      <c r="L53" s="81"/>
    </row>
    <row r="54" spans="1:12" ht="15.75" x14ac:dyDescent="0.25">
      <c r="A54" s="1"/>
      <c r="B54" s="80"/>
      <c r="C54" s="80"/>
      <c r="D54" s="80"/>
      <c r="E54" s="80"/>
      <c r="F54" s="80"/>
      <c r="G54" s="80"/>
      <c r="H54" s="80"/>
      <c r="I54" s="80"/>
      <c r="J54" s="81"/>
      <c r="K54" s="81"/>
      <c r="L54" s="81"/>
    </row>
    <row r="55" spans="1:12" ht="15.75" x14ac:dyDescent="0.25">
      <c r="A55" s="1"/>
      <c r="B55" s="80"/>
      <c r="C55" s="80"/>
      <c r="D55" s="80"/>
      <c r="E55" s="80"/>
      <c r="F55" s="80"/>
      <c r="G55" s="80"/>
      <c r="H55" s="80"/>
      <c r="I55" s="80"/>
      <c r="J55" s="81"/>
      <c r="K55" s="81"/>
      <c r="L55" s="81"/>
    </row>
    <row r="56" spans="1:12" ht="15.75" x14ac:dyDescent="0.25">
      <c r="A56" s="1"/>
      <c r="B56" s="80"/>
      <c r="C56" s="80"/>
      <c r="D56" s="80"/>
      <c r="E56" s="80"/>
      <c r="F56" s="80"/>
      <c r="G56" s="80"/>
      <c r="H56" s="80"/>
      <c r="I56" s="80"/>
      <c r="J56" s="81"/>
      <c r="K56" s="81"/>
      <c r="L56" s="81"/>
    </row>
    <row r="57" spans="1:12" ht="15.75" x14ac:dyDescent="0.25">
      <c r="A57" s="1"/>
      <c r="B57" s="80"/>
      <c r="C57" s="80"/>
      <c r="D57" s="80"/>
      <c r="E57" s="80"/>
      <c r="F57" s="80"/>
      <c r="G57" s="80"/>
      <c r="H57" s="80"/>
      <c r="I57" s="80"/>
      <c r="J57" s="81"/>
      <c r="K57" s="81"/>
      <c r="L57" s="81"/>
    </row>
    <row r="58" spans="1:12" ht="15.75" x14ac:dyDescent="0.25">
      <c r="A58" s="1"/>
      <c r="B58" s="80"/>
      <c r="C58" s="80"/>
      <c r="D58" s="80"/>
      <c r="E58" s="80"/>
      <c r="F58" s="80"/>
      <c r="G58" s="80"/>
      <c r="H58" s="80"/>
      <c r="I58" s="80"/>
      <c r="J58" s="81"/>
      <c r="K58" s="81"/>
      <c r="L58" s="81"/>
    </row>
    <row r="59" spans="1:12" ht="15.75" x14ac:dyDescent="0.25">
      <c r="A59" s="1"/>
      <c r="B59" s="80"/>
      <c r="C59" s="80"/>
      <c r="D59" s="80"/>
      <c r="E59" s="80"/>
      <c r="F59" s="80"/>
      <c r="G59" s="80"/>
      <c r="H59" s="80"/>
      <c r="I59" s="80"/>
      <c r="J59" s="81"/>
      <c r="K59" s="81"/>
      <c r="L59" s="81"/>
    </row>
    <row r="60" spans="1:12" ht="15.75" x14ac:dyDescent="0.25">
      <c r="A60" s="1"/>
      <c r="B60" s="80"/>
      <c r="C60" s="80"/>
      <c r="D60" s="80"/>
      <c r="E60" s="80"/>
      <c r="F60" s="80"/>
      <c r="G60" s="80"/>
      <c r="H60" s="80"/>
      <c r="I60" s="80"/>
      <c r="J60" s="81"/>
      <c r="K60" s="81"/>
      <c r="L60" s="81"/>
    </row>
    <row r="61" spans="1:12" ht="15.75" x14ac:dyDescent="0.25">
      <c r="A61" s="1"/>
      <c r="B61" s="80"/>
      <c r="C61" s="80"/>
      <c r="D61" s="80"/>
      <c r="E61" s="80"/>
      <c r="F61" s="80"/>
      <c r="G61" s="80"/>
      <c r="H61" s="80"/>
      <c r="I61" s="80"/>
      <c r="J61" s="81"/>
      <c r="K61" s="81"/>
      <c r="L61" s="81"/>
    </row>
    <row r="62" spans="1:12" ht="15.75" x14ac:dyDescent="0.25">
      <c r="A62" s="1"/>
      <c r="B62" s="80"/>
      <c r="C62" s="80"/>
      <c r="D62" s="80"/>
      <c r="E62" s="80"/>
      <c r="F62" s="80"/>
      <c r="G62" s="80"/>
      <c r="H62" s="80"/>
      <c r="I62" s="80"/>
      <c r="J62" s="81"/>
      <c r="K62" s="81"/>
      <c r="L62" s="81"/>
    </row>
    <row r="63" spans="1:12" ht="15.75" x14ac:dyDescent="0.25">
      <c r="A63" s="1"/>
      <c r="B63" s="80"/>
      <c r="C63" s="80"/>
      <c r="D63" s="80"/>
      <c r="E63" s="80"/>
      <c r="F63" s="80"/>
      <c r="G63" s="80"/>
      <c r="H63" s="80"/>
      <c r="I63" s="80"/>
      <c r="J63" s="81"/>
      <c r="K63" s="81"/>
      <c r="L63" s="81"/>
    </row>
    <row r="64" spans="1:12" ht="15.75" x14ac:dyDescent="0.25">
      <c r="A64" s="1"/>
      <c r="B64" s="80"/>
      <c r="C64" s="80"/>
      <c r="D64" s="80"/>
      <c r="E64" s="80"/>
      <c r="F64" s="80"/>
      <c r="G64" s="80"/>
      <c r="H64" s="80"/>
      <c r="I64" s="80"/>
      <c r="J64" s="81"/>
      <c r="K64" s="81"/>
      <c r="L64" s="81"/>
    </row>
    <row r="65" spans="1:12" ht="15.75" x14ac:dyDescent="0.25">
      <c r="A65" s="1"/>
      <c r="B65" s="80"/>
      <c r="C65" s="80"/>
      <c r="D65" s="80"/>
      <c r="E65" s="80"/>
      <c r="F65" s="80"/>
      <c r="G65" s="80"/>
      <c r="H65" s="80"/>
      <c r="I65" s="80"/>
      <c r="J65" s="81"/>
      <c r="K65" s="81"/>
      <c r="L65" s="81"/>
    </row>
    <row r="66" spans="1:12" ht="15.75" x14ac:dyDescent="0.25">
      <c r="A66" s="1"/>
      <c r="B66" s="80"/>
      <c r="C66" s="80"/>
      <c r="D66" s="80"/>
      <c r="E66" s="80"/>
      <c r="F66" s="80"/>
      <c r="G66" s="80"/>
      <c r="H66" s="80"/>
      <c r="I66" s="80"/>
      <c r="J66" s="81"/>
      <c r="K66" s="81"/>
      <c r="L66" s="81"/>
    </row>
    <row r="67" spans="1:12" ht="15.75" x14ac:dyDescent="0.25">
      <c r="A67" s="1"/>
      <c r="B67" s="80"/>
      <c r="C67" s="80"/>
      <c r="D67" s="80"/>
      <c r="E67" s="80"/>
      <c r="F67" s="80"/>
      <c r="G67" s="80"/>
      <c r="H67" s="80"/>
      <c r="I67" s="80"/>
      <c r="J67" s="81"/>
      <c r="K67" s="81"/>
      <c r="L67" s="81"/>
    </row>
    <row r="68" spans="1:12" ht="15.75" x14ac:dyDescent="0.25">
      <c r="A68" s="1"/>
      <c r="B68" s="80"/>
      <c r="C68" s="80"/>
      <c r="D68" s="80"/>
      <c r="E68" s="80"/>
      <c r="F68" s="80"/>
      <c r="G68" s="80"/>
      <c r="H68" s="80"/>
      <c r="I68" s="80"/>
      <c r="J68" s="81"/>
      <c r="K68" s="81"/>
      <c r="L68" s="81"/>
    </row>
    <row r="69" spans="1:12" ht="15.75" x14ac:dyDescent="0.25">
      <c r="A69" s="1"/>
      <c r="B69" s="80"/>
      <c r="C69" s="80"/>
      <c r="D69" s="80"/>
      <c r="E69" s="80"/>
      <c r="F69" s="80"/>
      <c r="G69" s="80"/>
      <c r="H69" s="80"/>
      <c r="I69" s="80"/>
      <c r="J69" s="81"/>
      <c r="K69" s="81"/>
      <c r="L69" s="81"/>
    </row>
    <row r="70" spans="1:12" ht="15.75" x14ac:dyDescent="0.25">
      <c r="A70" s="1"/>
      <c r="B70" s="80"/>
      <c r="C70" s="80"/>
      <c r="D70" s="80"/>
      <c r="E70" s="80"/>
      <c r="F70" s="80"/>
      <c r="G70" s="80"/>
      <c r="H70" s="80"/>
      <c r="I70" s="80"/>
      <c r="J70" s="81"/>
      <c r="K70" s="81"/>
      <c r="L70" s="81"/>
    </row>
    <row r="71" spans="1:12" ht="15.75" x14ac:dyDescent="0.25">
      <c r="A71" s="1"/>
      <c r="B71" s="80"/>
      <c r="C71" s="80"/>
      <c r="D71" s="80"/>
      <c r="E71" s="80"/>
      <c r="F71" s="80"/>
      <c r="G71" s="80"/>
      <c r="H71" s="80"/>
      <c r="I71" s="80"/>
      <c r="J71" s="81"/>
      <c r="K71" s="81"/>
      <c r="L71" s="81"/>
    </row>
    <row r="72" spans="1:12" ht="15.75" x14ac:dyDescent="0.25">
      <c r="A72" s="1"/>
      <c r="B72" s="80"/>
      <c r="C72" s="80"/>
      <c r="D72" s="80"/>
      <c r="E72" s="80"/>
      <c r="F72" s="80"/>
      <c r="G72" s="80"/>
      <c r="H72" s="80"/>
      <c r="I72" s="80"/>
      <c r="J72" s="81"/>
      <c r="K72" s="81"/>
      <c r="L72" s="81"/>
    </row>
    <row r="73" spans="1:12" ht="15.75" x14ac:dyDescent="0.25">
      <c r="A73" s="1"/>
      <c r="B73" s="80"/>
      <c r="C73" s="80"/>
      <c r="D73" s="80"/>
      <c r="E73" s="80"/>
      <c r="F73" s="80"/>
      <c r="G73" s="80"/>
      <c r="H73" s="80"/>
      <c r="I73" s="80"/>
      <c r="J73" s="81"/>
      <c r="K73" s="81"/>
      <c r="L73" s="81"/>
    </row>
    <row r="74" spans="1:12" ht="15.75" x14ac:dyDescent="0.25">
      <c r="A74" s="1"/>
      <c r="B74" s="80"/>
      <c r="C74" s="80"/>
      <c r="D74" s="80"/>
      <c r="E74" s="80"/>
      <c r="F74" s="80"/>
      <c r="G74" s="80"/>
      <c r="H74" s="80"/>
      <c r="I74" s="80"/>
      <c r="J74" s="81"/>
      <c r="K74" s="81"/>
      <c r="L74" s="81"/>
    </row>
    <row r="75" spans="1:12" ht="15.75" x14ac:dyDescent="0.25">
      <c r="A75" s="1"/>
      <c r="B75" s="80"/>
      <c r="C75" s="80"/>
      <c r="D75" s="80"/>
      <c r="E75" s="80"/>
      <c r="F75" s="80"/>
      <c r="G75" s="80"/>
      <c r="H75" s="80"/>
      <c r="I75" s="80"/>
      <c r="J75" s="81"/>
      <c r="K75" s="81"/>
      <c r="L75" s="81"/>
    </row>
    <row r="76" spans="1:12" ht="15.75" x14ac:dyDescent="0.25">
      <c r="A76" s="1"/>
      <c r="B76" s="80"/>
      <c r="C76" s="80"/>
      <c r="D76" s="80"/>
      <c r="E76" s="80"/>
      <c r="F76" s="80"/>
      <c r="G76" s="80"/>
      <c r="H76" s="80"/>
      <c r="I76" s="80"/>
      <c r="J76" s="81"/>
      <c r="K76" s="81"/>
      <c r="L76" s="81"/>
    </row>
    <row r="77" spans="1:12" ht="15.75" x14ac:dyDescent="0.25">
      <c r="A77" s="1"/>
      <c r="B77" s="80"/>
      <c r="C77" s="80"/>
      <c r="D77" s="80"/>
      <c r="E77" s="80"/>
      <c r="F77" s="80"/>
      <c r="G77" s="80"/>
      <c r="H77" s="80"/>
      <c r="I77" s="80"/>
      <c r="J77" s="81"/>
      <c r="K77" s="81"/>
      <c r="L77" s="81"/>
    </row>
    <row r="78" spans="1:12" ht="15.75" x14ac:dyDescent="0.25">
      <c r="A78" s="1"/>
      <c r="B78" s="80"/>
      <c r="C78" s="80"/>
      <c r="D78" s="80"/>
      <c r="E78" s="80"/>
      <c r="F78" s="80"/>
      <c r="G78" s="80"/>
      <c r="H78" s="80"/>
      <c r="I78" s="80"/>
      <c r="J78" s="81"/>
      <c r="K78" s="81"/>
      <c r="L78" s="81"/>
    </row>
    <row r="79" spans="1:12" ht="15.75" x14ac:dyDescent="0.25">
      <c r="A79" s="1"/>
      <c r="B79" s="80"/>
      <c r="C79" s="80"/>
      <c r="D79" s="80"/>
      <c r="E79" s="80"/>
      <c r="F79" s="80"/>
      <c r="G79" s="80"/>
      <c r="H79" s="80"/>
      <c r="I79" s="80"/>
      <c r="J79" s="81"/>
      <c r="K79" s="81"/>
      <c r="L79" s="81"/>
    </row>
    <row r="80" spans="1:12" ht="15.75" x14ac:dyDescent="0.25">
      <c r="A80" s="1"/>
      <c r="B80" s="80"/>
      <c r="C80" s="80"/>
      <c r="D80" s="80"/>
      <c r="E80" s="80"/>
      <c r="F80" s="80"/>
      <c r="G80" s="80"/>
      <c r="H80" s="80"/>
      <c r="I80" s="80"/>
      <c r="J80" s="81"/>
      <c r="K80" s="81"/>
      <c r="L80" s="81"/>
    </row>
    <row r="81" spans="1:12" ht="15.75" x14ac:dyDescent="0.25">
      <c r="A81" s="1"/>
      <c r="B81" s="80"/>
      <c r="C81" s="80"/>
      <c r="D81" s="80"/>
      <c r="E81" s="80"/>
      <c r="F81" s="80"/>
      <c r="G81" s="80"/>
      <c r="H81" s="80"/>
      <c r="I81" s="80"/>
      <c r="J81" s="81"/>
      <c r="K81" s="81"/>
      <c r="L81" s="81"/>
    </row>
    <row r="82" spans="1:12" ht="15.75" x14ac:dyDescent="0.25">
      <c r="A82" s="1"/>
      <c r="B82" s="80"/>
      <c r="C82" s="80"/>
      <c r="D82" s="80"/>
      <c r="E82" s="80"/>
      <c r="F82" s="80"/>
      <c r="G82" s="80"/>
      <c r="H82" s="80"/>
      <c r="I82" s="80"/>
      <c r="J82" s="81"/>
      <c r="K82" s="81"/>
      <c r="L82" s="81"/>
    </row>
    <row r="83" spans="1:12" ht="15.75" x14ac:dyDescent="0.25">
      <c r="A83" s="1"/>
      <c r="B83" s="80"/>
      <c r="C83" s="80"/>
      <c r="D83" s="80"/>
      <c r="E83" s="80"/>
      <c r="F83" s="80"/>
      <c r="G83" s="80"/>
      <c r="H83" s="80"/>
      <c r="I83" s="80"/>
      <c r="J83" s="81"/>
      <c r="K83" s="81"/>
      <c r="L83" s="81"/>
    </row>
    <row r="84" spans="1:12" ht="15.75" x14ac:dyDescent="0.25">
      <c r="A84" s="1"/>
      <c r="B84" s="80"/>
      <c r="C84" s="80"/>
      <c r="D84" s="80"/>
      <c r="E84" s="80"/>
      <c r="F84" s="80"/>
      <c r="G84" s="80"/>
      <c r="H84" s="80"/>
      <c r="I84" s="80"/>
      <c r="J84" s="81"/>
      <c r="K84" s="81"/>
      <c r="L84" s="81"/>
    </row>
    <row r="85" spans="1:12" ht="15.75" x14ac:dyDescent="0.25">
      <c r="A85" s="1"/>
      <c r="B85" s="80"/>
      <c r="C85" s="80"/>
      <c r="D85" s="80"/>
      <c r="E85" s="80"/>
      <c r="F85" s="80"/>
      <c r="G85" s="80"/>
      <c r="H85" s="80"/>
      <c r="I85" s="80"/>
      <c r="J85" s="81"/>
      <c r="K85" s="81"/>
      <c r="L85" s="81"/>
    </row>
    <row r="86" spans="1:12" ht="15.75" x14ac:dyDescent="0.25">
      <c r="A86" s="1"/>
      <c r="B86" s="80"/>
      <c r="C86" s="80"/>
      <c r="D86" s="80"/>
      <c r="E86" s="80"/>
      <c r="F86" s="80"/>
      <c r="G86" s="80"/>
      <c r="H86" s="80"/>
      <c r="I86" s="80"/>
      <c r="J86" s="81"/>
      <c r="K86" s="81"/>
      <c r="L86" s="81"/>
    </row>
    <row r="87" spans="1:12" ht="15.75" x14ac:dyDescent="0.25">
      <c r="A87" s="1"/>
      <c r="B87" s="80"/>
      <c r="C87" s="80"/>
      <c r="D87" s="80"/>
      <c r="E87" s="80"/>
      <c r="F87" s="80"/>
      <c r="G87" s="80"/>
      <c r="H87" s="80"/>
      <c r="I87" s="80"/>
      <c r="J87" s="81"/>
      <c r="K87" s="81"/>
      <c r="L87" s="81"/>
    </row>
    <row r="88" spans="1:12" ht="15.75" x14ac:dyDescent="0.25">
      <c r="A88" s="1"/>
      <c r="B88" s="80"/>
      <c r="C88" s="80"/>
      <c r="D88" s="80"/>
      <c r="E88" s="80"/>
      <c r="F88" s="80"/>
      <c r="G88" s="80"/>
      <c r="H88" s="80"/>
      <c r="I88" s="80"/>
      <c r="J88" s="81"/>
      <c r="K88" s="81"/>
      <c r="L88" s="81"/>
    </row>
    <row r="89" spans="1:12" ht="15.75" x14ac:dyDescent="0.25">
      <c r="A89" s="1"/>
      <c r="B89" s="80"/>
      <c r="C89" s="80"/>
      <c r="D89" s="80"/>
      <c r="E89" s="80"/>
      <c r="F89" s="80"/>
      <c r="G89" s="80"/>
      <c r="H89" s="80"/>
      <c r="I89" s="80"/>
      <c r="J89" s="81"/>
      <c r="K89" s="81"/>
      <c r="L89" s="81"/>
    </row>
    <row r="90" spans="1:12" ht="15.75" x14ac:dyDescent="0.25">
      <c r="A90" s="1"/>
      <c r="B90" s="80"/>
      <c r="C90" s="80"/>
      <c r="D90" s="80"/>
      <c r="E90" s="80"/>
      <c r="F90" s="80"/>
      <c r="G90" s="80"/>
      <c r="H90" s="80"/>
      <c r="I90" s="80"/>
      <c r="J90" s="81"/>
      <c r="K90" s="81"/>
      <c r="L90" s="81"/>
    </row>
    <row r="91" spans="1:12" ht="15.75" x14ac:dyDescent="0.25">
      <c r="A91" s="1"/>
      <c r="B91" s="80"/>
      <c r="C91" s="80"/>
      <c r="D91" s="80"/>
      <c r="E91" s="80"/>
      <c r="F91" s="80"/>
      <c r="G91" s="80"/>
      <c r="H91" s="80"/>
      <c r="I91" s="80"/>
      <c r="J91" s="81"/>
      <c r="K91" s="81"/>
      <c r="L91" s="81"/>
    </row>
    <row r="92" spans="1:12" ht="15.75" x14ac:dyDescent="0.25">
      <c r="A92" s="1"/>
      <c r="B92" s="80"/>
      <c r="C92" s="80"/>
      <c r="D92" s="80"/>
      <c r="E92" s="80"/>
      <c r="F92" s="80"/>
      <c r="G92" s="80"/>
      <c r="H92" s="80"/>
      <c r="I92" s="80"/>
      <c r="J92" s="81"/>
      <c r="K92" s="81"/>
      <c r="L92" s="81"/>
    </row>
    <row r="93" spans="1:12" ht="15.75" x14ac:dyDescent="0.25">
      <c r="A93" s="1"/>
      <c r="B93" s="80"/>
      <c r="C93" s="80"/>
      <c r="D93" s="80"/>
      <c r="E93" s="80"/>
      <c r="F93" s="80"/>
      <c r="G93" s="80"/>
      <c r="H93" s="80"/>
      <c r="I93" s="80"/>
      <c r="J93" s="81"/>
      <c r="K93" s="81"/>
      <c r="L93" s="81"/>
    </row>
    <row r="94" spans="1:12" ht="15.75" x14ac:dyDescent="0.25">
      <c r="A94" s="1"/>
      <c r="B94" s="80"/>
      <c r="C94" s="80"/>
      <c r="D94" s="80"/>
      <c r="E94" s="80"/>
      <c r="F94" s="80"/>
      <c r="G94" s="80"/>
      <c r="H94" s="80"/>
      <c r="I94" s="80"/>
      <c r="J94" s="81"/>
      <c r="K94" s="81"/>
      <c r="L94" s="81"/>
    </row>
    <row r="95" spans="1:12" ht="15.75" x14ac:dyDescent="0.25">
      <c r="A95" s="1"/>
      <c r="B95" s="80"/>
      <c r="C95" s="80"/>
      <c r="D95" s="80"/>
      <c r="E95" s="80"/>
      <c r="F95" s="80"/>
      <c r="G95" s="80"/>
      <c r="H95" s="80"/>
      <c r="I95" s="80"/>
      <c r="J95" s="81"/>
      <c r="K95" s="81"/>
      <c r="L95" s="81"/>
    </row>
    <row r="96" spans="1:12" ht="15.75" x14ac:dyDescent="0.25">
      <c r="A96" s="1"/>
      <c r="B96" s="80"/>
      <c r="C96" s="80"/>
      <c r="D96" s="80"/>
      <c r="E96" s="80"/>
      <c r="F96" s="80"/>
      <c r="G96" s="80"/>
      <c r="H96" s="80"/>
      <c r="I96" s="80"/>
      <c r="J96" s="81"/>
      <c r="K96" s="81"/>
      <c r="L96" s="81"/>
    </row>
    <row r="97" spans="1:12" ht="15.75" x14ac:dyDescent="0.25">
      <c r="A97" s="1"/>
      <c r="B97" s="80"/>
      <c r="C97" s="80"/>
      <c r="D97" s="80"/>
      <c r="E97" s="80"/>
      <c r="F97" s="80"/>
      <c r="G97" s="80"/>
      <c r="H97" s="80"/>
      <c r="I97" s="80"/>
      <c r="J97" s="81"/>
      <c r="K97" s="81"/>
      <c r="L97" s="81"/>
    </row>
    <row r="98" spans="1:12" ht="15.75" x14ac:dyDescent="0.25">
      <c r="A98" s="1"/>
      <c r="B98" s="80"/>
      <c r="C98" s="80"/>
      <c r="D98" s="80"/>
      <c r="E98" s="80"/>
      <c r="F98" s="80"/>
      <c r="G98" s="80"/>
      <c r="H98" s="80"/>
      <c r="I98" s="80"/>
      <c r="J98" s="81"/>
      <c r="K98" s="81"/>
      <c r="L98" s="81"/>
    </row>
    <row r="99" spans="1:12" ht="15.75" x14ac:dyDescent="0.25">
      <c r="A99" s="1"/>
      <c r="B99" s="80"/>
      <c r="C99" s="80"/>
      <c r="D99" s="80"/>
      <c r="E99" s="80"/>
      <c r="F99" s="80"/>
      <c r="G99" s="80"/>
      <c r="H99" s="80"/>
      <c r="I99" s="80"/>
      <c r="J99" s="81"/>
      <c r="K99" s="81"/>
      <c r="L99" s="81"/>
    </row>
    <row r="100" spans="1:12" ht="15.75" x14ac:dyDescent="0.25">
      <c r="A100" s="1"/>
      <c r="B100" s="80"/>
      <c r="C100" s="80"/>
      <c r="D100" s="80"/>
      <c r="E100" s="80"/>
      <c r="F100" s="80"/>
      <c r="G100" s="80"/>
      <c r="H100" s="80"/>
      <c r="I100" s="80"/>
      <c r="J100" s="81"/>
      <c r="K100" s="81"/>
      <c r="L100" s="81"/>
    </row>
    <row r="101" spans="1:12" ht="15.75" x14ac:dyDescent="0.25">
      <c r="A101" s="1"/>
      <c r="B101" s="80"/>
      <c r="C101" s="80"/>
      <c r="D101" s="80"/>
      <c r="E101" s="80"/>
      <c r="F101" s="80"/>
      <c r="G101" s="80"/>
      <c r="H101" s="80"/>
      <c r="I101" s="80"/>
      <c r="J101" s="81"/>
      <c r="K101" s="81"/>
      <c r="L101" s="81"/>
    </row>
    <row r="102" spans="1:12" ht="15.75" x14ac:dyDescent="0.25">
      <c r="A102" s="1"/>
      <c r="B102" s="80"/>
      <c r="C102" s="80"/>
      <c r="D102" s="80"/>
      <c r="E102" s="80"/>
      <c r="F102" s="80"/>
      <c r="G102" s="80"/>
      <c r="H102" s="80"/>
      <c r="I102" s="80"/>
      <c r="J102" s="81"/>
      <c r="K102" s="81"/>
      <c r="L102" s="81"/>
    </row>
    <row r="103" spans="1:12" ht="15.75" x14ac:dyDescent="0.25">
      <c r="A103" s="1"/>
      <c r="B103" s="80"/>
      <c r="C103" s="80"/>
      <c r="D103" s="80"/>
      <c r="E103" s="80"/>
      <c r="F103" s="80"/>
      <c r="G103" s="80"/>
      <c r="H103" s="80"/>
      <c r="I103" s="80"/>
      <c r="J103" s="81"/>
      <c r="K103" s="81"/>
      <c r="L103" s="81"/>
    </row>
    <row r="104" spans="1:12" ht="15.75" x14ac:dyDescent="0.25">
      <c r="A104" s="1"/>
      <c r="B104" s="80"/>
      <c r="C104" s="80"/>
      <c r="D104" s="80"/>
      <c r="E104" s="80"/>
      <c r="F104" s="80"/>
      <c r="G104" s="80"/>
      <c r="H104" s="80"/>
      <c r="I104" s="80"/>
      <c r="J104" s="81"/>
      <c r="K104" s="81"/>
      <c r="L104" s="81"/>
    </row>
    <row r="105" spans="1:12" ht="15.75" x14ac:dyDescent="0.25">
      <c r="A105" s="1"/>
      <c r="B105" s="80"/>
      <c r="C105" s="80"/>
      <c r="D105" s="80"/>
      <c r="E105" s="80"/>
      <c r="F105" s="80"/>
      <c r="G105" s="80"/>
      <c r="H105" s="80"/>
      <c r="I105" s="80"/>
      <c r="J105" s="81"/>
      <c r="K105" s="81"/>
      <c r="L105" s="81"/>
    </row>
    <row r="106" spans="1:12" ht="15.75" x14ac:dyDescent="0.25">
      <c r="A106" s="1"/>
      <c r="B106" s="80"/>
      <c r="C106" s="80"/>
      <c r="D106" s="80"/>
      <c r="E106" s="80"/>
      <c r="F106" s="80"/>
      <c r="G106" s="80"/>
      <c r="H106" s="80"/>
      <c r="I106" s="80"/>
      <c r="J106" s="81"/>
      <c r="K106" s="81"/>
      <c r="L106" s="81"/>
    </row>
    <row r="107" spans="1:12" ht="15.75" x14ac:dyDescent="0.25">
      <c r="A107" s="1"/>
      <c r="B107" s="80"/>
      <c r="C107" s="80"/>
      <c r="D107" s="80"/>
      <c r="E107" s="80"/>
      <c r="F107" s="80"/>
      <c r="G107" s="80"/>
      <c r="H107" s="80"/>
      <c r="I107" s="80"/>
      <c r="J107" s="81"/>
      <c r="K107" s="81"/>
      <c r="L107" s="81"/>
    </row>
    <row r="108" spans="1:12" ht="15.75" x14ac:dyDescent="0.25">
      <c r="A108" s="1"/>
      <c r="B108" s="80"/>
      <c r="C108" s="80"/>
      <c r="D108" s="80"/>
      <c r="E108" s="80"/>
      <c r="F108" s="80"/>
      <c r="G108" s="80"/>
      <c r="H108" s="80"/>
      <c r="I108" s="80"/>
      <c r="J108" s="81"/>
      <c r="K108" s="81"/>
      <c r="L108" s="81"/>
    </row>
    <row r="109" spans="1:12" ht="15.75" x14ac:dyDescent="0.25">
      <c r="A109" s="1"/>
      <c r="B109" s="80"/>
      <c r="C109" s="80"/>
      <c r="D109" s="80"/>
      <c r="E109" s="80"/>
      <c r="F109" s="80"/>
      <c r="G109" s="80"/>
      <c r="H109" s="80"/>
      <c r="I109" s="80"/>
      <c r="J109" s="81"/>
      <c r="K109" s="81"/>
      <c r="L109" s="81"/>
    </row>
    <row r="110" spans="1:12" ht="15.75" x14ac:dyDescent="0.25">
      <c r="A110" s="1"/>
      <c r="B110" s="80"/>
      <c r="C110" s="80"/>
      <c r="D110" s="80"/>
      <c r="E110" s="80"/>
      <c r="F110" s="80"/>
      <c r="G110" s="80"/>
      <c r="H110" s="80"/>
      <c r="I110" s="80"/>
      <c r="J110" s="81"/>
      <c r="K110" s="81"/>
      <c r="L110" s="81"/>
    </row>
    <row r="111" spans="1:12" ht="15.75" x14ac:dyDescent="0.25">
      <c r="A111" s="1"/>
      <c r="B111" s="80"/>
      <c r="C111" s="80"/>
      <c r="D111" s="80"/>
      <c r="E111" s="80"/>
      <c r="F111" s="80"/>
      <c r="G111" s="80"/>
      <c r="H111" s="80"/>
      <c r="I111" s="80"/>
      <c r="J111" s="81"/>
      <c r="K111" s="81"/>
      <c r="L111" s="81"/>
    </row>
    <row r="112" spans="1:12" ht="15.75" x14ac:dyDescent="0.25">
      <c r="A112" s="1"/>
      <c r="B112" s="80"/>
      <c r="C112" s="80"/>
      <c r="D112" s="80"/>
      <c r="E112" s="80"/>
      <c r="F112" s="80"/>
      <c r="G112" s="80"/>
      <c r="H112" s="80"/>
      <c r="I112" s="80"/>
      <c r="J112" s="81"/>
      <c r="K112" s="81"/>
      <c r="L112" s="81"/>
    </row>
    <row r="113" spans="1:12" ht="15.75" x14ac:dyDescent="0.25">
      <c r="A113" s="1"/>
      <c r="B113" s="80"/>
      <c r="C113" s="80"/>
      <c r="D113" s="80"/>
      <c r="E113" s="80"/>
      <c r="F113" s="80"/>
      <c r="G113" s="80"/>
      <c r="H113" s="80"/>
      <c r="I113" s="80"/>
      <c r="J113" s="81"/>
      <c r="K113" s="81"/>
      <c r="L113" s="81"/>
    </row>
    <row r="114" spans="1:12" ht="15.75" x14ac:dyDescent="0.25">
      <c r="A114" s="1"/>
      <c r="B114" s="80"/>
      <c r="C114" s="80"/>
      <c r="D114" s="80"/>
      <c r="E114" s="80"/>
      <c r="F114" s="80"/>
      <c r="G114" s="80"/>
      <c r="H114" s="80"/>
      <c r="I114" s="80"/>
      <c r="J114" s="81"/>
      <c r="K114" s="81"/>
      <c r="L114" s="81"/>
    </row>
    <row r="115" spans="1:12" ht="15.75" x14ac:dyDescent="0.25">
      <c r="A115" s="1"/>
      <c r="B115" s="80"/>
      <c r="C115" s="80"/>
      <c r="D115" s="80"/>
      <c r="E115" s="80"/>
      <c r="F115" s="80"/>
      <c r="G115" s="80"/>
      <c r="H115" s="80"/>
      <c r="I115" s="80"/>
      <c r="J115" s="81"/>
      <c r="K115" s="81"/>
      <c r="L115" s="81"/>
    </row>
    <row r="116" spans="1:12" ht="15.75" x14ac:dyDescent="0.25">
      <c r="A116" s="1"/>
      <c r="B116" s="80"/>
      <c r="C116" s="80"/>
      <c r="D116" s="80"/>
      <c r="E116" s="80"/>
      <c r="F116" s="80"/>
      <c r="G116" s="80"/>
      <c r="H116" s="80"/>
      <c r="I116" s="80"/>
      <c r="J116" s="81"/>
      <c r="K116" s="81"/>
      <c r="L116" s="81"/>
    </row>
    <row r="117" spans="1:12" ht="15.75" x14ac:dyDescent="0.25">
      <c r="A117" s="1"/>
      <c r="B117" s="80"/>
      <c r="C117" s="80"/>
      <c r="D117" s="80"/>
      <c r="E117" s="80"/>
      <c r="F117" s="80"/>
      <c r="G117" s="80"/>
      <c r="H117" s="80"/>
      <c r="I117" s="80"/>
      <c r="J117" s="81"/>
      <c r="K117" s="81"/>
      <c r="L117" s="81"/>
    </row>
    <row r="118" spans="1:12" ht="15.75" x14ac:dyDescent="0.25">
      <c r="A118" s="1"/>
      <c r="B118" s="80"/>
      <c r="C118" s="80"/>
      <c r="D118" s="80"/>
      <c r="E118" s="80"/>
      <c r="F118" s="80"/>
      <c r="G118" s="80"/>
      <c r="H118" s="80"/>
      <c r="I118" s="80"/>
      <c r="J118" s="81"/>
      <c r="K118" s="81"/>
      <c r="L118" s="81"/>
    </row>
    <row r="119" spans="1:12" ht="15.75" x14ac:dyDescent="0.25">
      <c r="A119" s="1"/>
      <c r="B119" s="80"/>
      <c r="C119" s="80"/>
      <c r="D119" s="80"/>
      <c r="E119" s="80"/>
      <c r="F119" s="80"/>
      <c r="G119" s="80"/>
      <c r="H119" s="80"/>
      <c r="I119" s="80"/>
      <c r="J119" s="81"/>
      <c r="K119" s="81"/>
      <c r="L119" s="81"/>
    </row>
    <row r="120" spans="1:12" ht="15.75" x14ac:dyDescent="0.25">
      <c r="A120" s="1"/>
      <c r="B120" s="80"/>
      <c r="C120" s="80"/>
      <c r="D120" s="80"/>
      <c r="E120" s="80"/>
      <c r="F120" s="80"/>
      <c r="G120" s="80"/>
      <c r="H120" s="80"/>
      <c r="I120" s="80"/>
      <c r="J120" s="81"/>
      <c r="K120" s="81"/>
      <c r="L120" s="81"/>
    </row>
    <row r="121" spans="1:12" ht="15.75" x14ac:dyDescent="0.25">
      <c r="A121" s="1"/>
      <c r="B121" s="80"/>
      <c r="C121" s="80"/>
      <c r="D121" s="80"/>
      <c r="E121" s="80"/>
      <c r="F121" s="80"/>
      <c r="G121" s="80"/>
      <c r="H121" s="80"/>
      <c r="I121" s="80"/>
      <c r="J121" s="81"/>
      <c r="K121" s="81"/>
      <c r="L121" s="81"/>
    </row>
    <row r="122" spans="1:12" ht="15.75" x14ac:dyDescent="0.25">
      <c r="A122" s="1"/>
      <c r="B122" s="80"/>
      <c r="C122" s="80"/>
      <c r="D122" s="80"/>
      <c r="E122" s="80"/>
      <c r="F122" s="80"/>
      <c r="G122" s="80"/>
      <c r="H122" s="80"/>
      <c r="I122" s="80"/>
      <c r="J122" s="81"/>
      <c r="K122" s="81"/>
      <c r="L122" s="81"/>
    </row>
    <row r="123" spans="1:12" ht="15.75" x14ac:dyDescent="0.25">
      <c r="A123" s="1"/>
      <c r="B123" s="80"/>
      <c r="C123" s="80"/>
      <c r="D123" s="80"/>
      <c r="E123" s="80"/>
      <c r="F123" s="80"/>
      <c r="G123" s="80"/>
      <c r="H123" s="80"/>
      <c r="I123" s="80"/>
      <c r="J123" s="81"/>
      <c r="K123" s="81"/>
      <c r="L123" s="81"/>
    </row>
    <row r="124" spans="1:12" ht="15.75" x14ac:dyDescent="0.25">
      <c r="A124" s="1"/>
      <c r="B124" s="80"/>
      <c r="C124" s="80"/>
      <c r="D124" s="80"/>
      <c r="E124" s="80"/>
      <c r="F124" s="80"/>
      <c r="G124" s="80"/>
      <c r="H124" s="80"/>
      <c r="I124" s="80"/>
      <c r="J124" s="81"/>
      <c r="K124" s="81"/>
      <c r="L124" s="81"/>
    </row>
    <row r="125" spans="1:12" ht="15.75" x14ac:dyDescent="0.25">
      <c r="A125" s="1"/>
      <c r="B125" s="33"/>
      <c r="C125" s="33"/>
      <c r="D125" s="33"/>
      <c r="E125" s="33"/>
      <c r="F125" s="33"/>
      <c r="G125" s="33"/>
      <c r="H125" s="33"/>
      <c r="I125" s="33"/>
    </row>
    <row r="126" spans="1:12" ht="15.75" x14ac:dyDescent="0.25">
      <c r="A126" s="1"/>
      <c r="B126" s="33"/>
      <c r="C126" s="33"/>
      <c r="D126" s="33"/>
      <c r="E126" s="33"/>
      <c r="F126" s="33"/>
      <c r="G126" s="33"/>
      <c r="H126" s="33"/>
      <c r="I126" s="33"/>
    </row>
    <row r="127" spans="1:12" ht="15.75" x14ac:dyDescent="0.25">
      <c r="A127" s="1"/>
      <c r="B127" s="33"/>
      <c r="C127" s="33"/>
      <c r="D127" s="33"/>
      <c r="E127" s="33"/>
      <c r="F127" s="33"/>
      <c r="G127" s="33"/>
      <c r="H127" s="33"/>
      <c r="I127" s="33"/>
    </row>
    <row r="128" spans="1:12" ht="15.75" x14ac:dyDescent="0.25">
      <c r="A128" s="1"/>
      <c r="B128" s="33"/>
      <c r="C128" s="33"/>
      <c r="D128" s="33"/>
      <c r="E128" s="33"/>
      <c r="F128" s="33"/>
      <c r="G128" s="33"/>
      <c r="H128" s="33"/>
      <c r="I128" s="33"/>
    </row>
    <row r="129" spans="1:9" ht="15.75" x14ac:dyDescent="0.25">
      <c r="A129" s="1"/>
      <c r="B129" s="33"/>
      <c r="C129" s="33"/>
      <c r="D129" s="33"/>
      <c r="E129" s="33"/>
      <c r="F129" s="33"/>
      <c r="G129" s="33"/>
      <c r="H129" s="33"/>
      <c r="I129" s="33"/>
    </row>
  </sheetData>
  <mergeCells count="1">
    <mergeCell ref="A1:I1"/>
  </mergeCells>
  <pageMargins left="0.7" right="0.7" top="0.78740157499999996" bottom="0.78740157499999996" header="0.3" footer="0.3"/>
  <pageSetup paperSize="9" scale="7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2021</vt:lpstr>
      <vt:lpstr>2022</vt:lpstr>
    </vt:vector>
  </TitlesOfParts>
  <Company>Městská část Praha 10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Vališ Radek Ing. (ÚMČ Praha 10)</dc:creator>
  <cp:lastModifiedBy>Uživatel systému Windows</cp:lastModifiedBy>
  <cp:lastPrinted>2019-11-18T13:07:51Z</cp:lastPrinted>
  <dcterms:created xsi:type="dcterms:W3CDTF">2017-02-22T13:29:41Z</dcterms:created>
  <dcterms:modified xsi:type="dcterms:W3CDTF">2019-11-18T13:55:56Z</dcterms:modified>
</cp:coreProperties>
</file>